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0" windowWidth="12120" windowHeight="9120" activeTab="0"/>
  </bookViews>
  <sheets>
    <sheet name="Seqs." sheetId="1" r:id="rId1"/>
    <sheet name="Full1" sheetId="2" r:id="rId2"/>
  </sheets>
  <definedNames>
    <definedName name="_xlnm.Print_Area" localSheetId="0">'Seqs.'!#REF!</definedName>
    <definedName name="EXTRACT" localSheetId="0">'Seqs.'!#REF!</definedName>
    <definedName name="_xlnm.Print_Titles" localSheetId="0">'Seqs.'!$B:$C,'Seqs.'!$1:$2</definedName>
  </definedNames>
  <calcPr fullCalcOnLoad="1"/>
</workbook>
</file>

<file path=xl/sharedStrings.xml><?xml version="1.0" encoding="utf-8"?>
<sst xmlns="http://schemas.openxmlformats.org/spreadsheetml/2006/main" count="247" uniqueCount="146">
  <si>
    <t>clade</t>
  </si>
  <si>
    <t>HV1</t>
  </si>
  <si>
    <t>U6a*</t>
  </si>
  <si>
    <t>U6a1</t>
  </si>
  <si>
    <t>U7</t>
  </si>
  <si>
    <t>U7a</t>
  </si>
  <si>
    <t>J1c</t>
  </si>
  <si>
    <t>T2*</t>
  </si>
  <si>
    <t>H</t>
  </si>
  <si>
    <t>124 223 288</t>
  </si>
  <si>
    <t>111A 145 173 185 223 239 278 292</t>
  </si>
  <si>
    <t>145 223 278 292</t>
  </si>
  <si>
    <t>126 147 355 362 365</t>
  </si>
  <si>
    <t>126 294 316</t>
  </si>
  <si>
    <t>207 250 309 318T</t>
  </si>
  <si>
    <t>HG</t>
  </si>
  <si>
    <t>L3d*</t>
  </si>
  <si>
    <t>176A 189 223 278 294 309</t>
  </si>
  <si>
    <t>172 189 219 239 274 278</t>
  </si>
  <si>
    <t>085 147 242 270</t>
  </si>
  <si>
    <t>129 223 311 344</t>
  </si>
  <si>
    <t>179 223 243 256A 284 311 320</t>
  </si>
  <si>
    <t>069 126 145 261</t>
  </si>
  <si>
    <t>069 126</t>
  </si>
  <si>
    <t>tbs</t>
  </si>
  <si>
    <t>Tun. Ber. Sened</t>
  </si>
  <si>
    <t>079</t>
  </si>
  <si>
    <t>037 041 223</t>
  </si>
  <si>
    <t>038T 223 278 286 294 309</t>
  </si>
  <si>
    <t>038T 189 249</t>
  </si>
  <si>
    <t>145C 172 207 219 278</t>
  </si>
  <si>
    <t>172 189 217 219 278</t>
  </si>
  <si>
    <t>189 223 278 294 309</t>
  </si>
  <si>
    <t>223 278 286 294 309</t>
  </si>
  <si>
    <t>U1a</t>
  </si>
  <si>
    <t>U6c</t>
  </si>
  <si>
    <t>M1*</t>
  </si>
  <si>
    <t>seqs. amb freq=1</t>
  </si>
  <si>
    <t>seqs. amb freq=2</t>
  </si>
  <si>
    <t>seqs. amb freq=3</t>
  </si>
  <si>
    <t>seqs. amb freq=4</t>
  </si>
  <si>
    <t>seqs. amb freq&gt;=100</t>
  </si>
  <si>
    <t>262 291 297</t>
  </si>
  <si>
    <t>L3b2</t>
  </si>
  <si>
    <t>L3b*</t>
  </si>
  <si>
    <t>CRS</t>
  </si>
  <si>
    <t>129 189 223 249 311</t>
  </si>
  <si>
    <t>209 223 311</t>
  </si>
  <si>
    <t>L2e</t>
  </si>
  <si>
    <t>L2a*</t>
  </si>
  <si>
    <t>L3f2</t>
  </si>
  <si>
    <t>L3h1b</t>
  </si>
  <si>
    <t>U3</t>
  </si>
  <si>
    <t>H*</t>
  </si>
  <si>
    <t>HV0</t>
  </si>
  <si>
    <t>K*</t>
  </si>
  <si>
    <t>K1c2</t>
  </si>
  <si>
    <t>T1a2</t>
  </si>
  <si>
    <t>T1a*</t>
  </si>
  <si>
    <t>U5a*</t>
  </si>
  <si>
    <t>U5b*</t>
  </si>
  <si>
    <t>223 278 294</t>
  </si>
  <si>
    <t>298</t>
  </si>
  <si>
    <t>R0a</t>
  </si>
  <si>
    <t>I</t>
  </si>
  <si>
    <t>K</t>
  </si>
  <si>
    <t>L1c</t>
  </si>
  <si>
    <t>L3e</t>
  </si>
  <si>
    <t>L3h</t>
  </si>
  <si>
    <t>M1</t>
  </si>
  <si>
    <t>304</t>
  </si>
  <si>
    <t>037 126 163 186 189</t>
  </si>
  <si>
    <t>H2a1</t>
  </si>
  <si>
    <t>I1*</t>
  </si>
  <si>
    <t>I1a</t>
  </si>
  <si>
    <t>126 163 186 189 294</t>
  </si>
  <si>
    <t>256</t>
  </si>
  <si>
    <t>085 145 176G 223 296 311</t>
  </si>
  <si>
    <t>092 189 223 258 278 294</t>
  </si>
  <si>
    <t>190 304</t>
  </si>
  <si>
    <t>189</t>
  </si>
  <si>
    <t>185 189 343 362</t>
  </si>
  <si>
    <t>172 220C 222 223</t>
  </si>
  <si>
    <t>232 293 356</t>
  </si>
  <si>
    <t>224 311</t>
  </si>
  <si>
    <t>069 126 241</t>
  </si>
  <si>
    <t>041 223</t>
  </si>
  <si>
    <t>126 187 189 223 264 270 278 293 311</t>
  </si>
  <si>
    <t>126 187 189 223 264 270 278 311</t>
  </si>
  <si>
    <t>129 169 172 189</t>
  </si>
  <si>
    <t>093 224 245G 256G 264 270</t>
  </si>
  <si>
    <t>124 189 223 278 293 362</t>
  </si>
  <si>
    <t>179A 264</t>
  </si>
  <si>
    <t>124 189 223 278 362</t>
  </si>
  <si>
    <t>129 189 249 264</t>
  </si>
  <si>
    <t>172 189 219 231 239 274 278</t>
  </si>
  <si>
    <t>126 163 186 189 253 261 294</t>
  </si>
  <si>
    <t>N1b</t>
  </si>
  <si>
    <t>L2c*</t>
  </si>
  <si>
    <t>T</t>
  </si>
  <si>
    <t>U1</t>
  </si>
  <si>
    <t>U5</t>
  </si>
  <si>
    <t>U6</t>
  </si>
  <si>
    <t>129 172 223 311</t>
  </si>
  <si>
    <t>126 355 362</t>
  </si>
  <si>
    <t>J</t>
  </si>
  <si>
    <t>J1b*</t>
  </si>
  <si>
    <t>L1b</t>
  </si>
  <si>
    <t>L2</t>
  </si>
  <si>
    <t>L3b</t>
  </si>
  <si>
    <t>L3d</t>
  </si>
  <si>
    <t>L3f</t>
  </si>
  <si>
    <t>L2a1*</t>
  </si>
  <si>
    <t>tbc</t>
  </si>
  <si>
    <t>Tun. Ber. CD</t>
  </si>
  <si>
    <t>234 269 311</t>
  </si>
  <si>
    <t>093 184 223 278 362</t>
  </si>
  <si>
    <t>093 224 311 320</t>
  </si>
  <si>
    <t>093 224 234 269 311</t>
  </si>
  <si>
    <t>126 127 163 186 189 239 294</t>
  </si>
  <si>
    <t>037 126 186 189</t>
  </si>
  <si>
    <t>037 163 186 189</t>
  </si>
  <si>
    <t>145 176G 223 311 354</t>
  </si>
  <si>
    <t>069 126 241 263</t>
  </si>
  <si>
    <t>167 223 278 286 294 309</t>
  </si>
  <si>
    <t>067 166 327</t>
  </si>
  <si>
    <t>162 209 343</t>
  </si>
  <si>
    <t>162 209 231 343</t>
  </si>
  <si>
    <t>L1c1</t>
  </si>
  <si>
    <t>129 163 187 189 223 266 278 293 294 311 360</t>
  </si>
  <si>
    <t>239 304</t>
  </si>
  <si>
    <t>tbm</t>
  </si>
  <si>
    <t>Tun. Ber. M</t>
  </si>
  <si>
    <t>seqs.diferents</t>
  </si>
  <si>
    <t xml:space="preserve">HVS-I variants from CRS </t>
  </si>
  <si>
    <t>126 163 186 189 294 355 356</t>
  </si>
  <si>
    <t>207 309 318T 357</t>
  </si>
  <si>
    <t>041 172 223</t>
  </si>
  <si>
    <t>048 093 172 219 278</t>
  </si>
  <si>
    <t>041 298</t>
  </si>
  <si>
    <t>051 069 126 188 311</t>
  </si>
  <si>
    <t>189 304 360</t>
  </si>
  <si>
    <t>261 354</t>
  </si>
  <si>
    <t>093 192</t>
  </si>
  <si>
    <t>seqs. amb freq=5</t>
  </si>
  <si>
    <t>L3e5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</si>
</sst>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 &quot;#,##0;\-&quot;£ &quot;#,##0"/>
    <numFmt numFmtId="189" formatCode="&quot;£ &quot;#,##0;[Red]\-&quot;£ &quot;#,##0"/>
    <numFmt numFmtId="190" formatCode="&quot;£ &quot;#,##0.00;\-&quot;£ &quot;#,##0.00"/>
    <numFmt numFmtId="191" formatCode="&quot;£ &quot;#,##0.00;[Red]\-&quot;£ &quot;#,##0.00"/>
    <numFmt numFmtId="192" formatCode="_-&quot;£ &quot;* #,##0_-;\-&quot;£ &quot;* #,##0_-;_-&quot;£ &quot;* &quot;-&quot;_-;_-@_-"/>
    <numFmt numFmtId="193" formatCode="_-&quot;£ &quot;* #,##0.00_-;\-&quot;£ &quot;* #,##0.00_-;_-&quot;£ &quot;* &quot;-&quot;??_-;_-@_-"/>
    <numFmt numFmtId="194" formatCode="0.0000"/>
    <numFmt numFmtId="195" formatCode="0.0"/>
    <numFmt numFmtId="196" formatCode="0.000"/>
    <numFmt numFmtId="197" formatCode="00000"/>
    <numFmt numFmtId="198" formatCode="0.0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_-* #,##0.00\ [$€]_-;\-* #,##0.00\ [$€]_-;_-* &quot;-&quot;??\ [$€]_-;_-@_-"/>
    <numFmt numFmtId="203" formatCode="0.000000000"/>
    <numFmt numFmtId="204" formatCode="0.00000000"/>
    <numFmt numFmtId="205" formatCode="0.0000000"/>
    <numFmt numFmtId="206" formatCode="0.000000"/>
    <numFmt numFmtId="207" formatCode="[$€-2]\ #,##0.00_);[Red]\([$€-2]\ #,##0.00\)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1" applyNumberFormat="0" applyAlignment="0" applyProtection="0"/>
    <xf numFmtId="202" fontId="8" fillId="0" borderId="0" applyFon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7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textRotation="180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textRotation="180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 textRotation="180"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Euro" xfId="46"/>
    <cellStyle name="Incorrecte" xfId="47"/>
    <cellStyle name="Comma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dxfs count="4">
    <dxf>
      <font>
        <color indexed="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8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80" sqref="J80"/>
    </sheetView>
  </sheetViews>
  <sheetFormatPr defaultColWidth="10.75390625" defaultRowHeight="12.75"/>
  <cols>
    <col min="1" max="1" width="5.00390625" style="1" bestFit="1" customWidth="1"/>
    <col min="2" max="2" width="9.25390625" style="1" customWidth="1"/>
    <col min="3" max="3" width="49.875" style="6" customWidth="1"/>
    <col min="4" max="4" width="7.75390625" style="6" customWidth="1"/>
    <col min="5" max="5" width="6.875" style="6" customWidth="1"/>
    <col min="6" max="6" width="6.625" style="6" customWidth="1"/>
    <col min="7" max="7" width="4.125" style="2" customWidth="1"/>
    <col min="8" max="8" width="3.125" style="2" customWidth="1"/>
    <col min="9" max="10" width="3.75390625" style="2" customWidth="1"/>
    <col min="11" max="12" width="4.00390625" style="2" customWidth="1"/>
    <col min="13" max="13" width="3.125" style="2" customWidth="1"/>
    <col min="14" max="14" width="3.375" style="2" customWidth="1"/>
    <col min="15" max="15" width="4.00390625" style="2" customWidth="1"/>
    <col min="16" max="17" width="5.00390625" style="2" customWidth="1"/>
    <col min="18" max="18" width="3.375" style="2" customWidth="1"/>
    <col min="19" max="19" width="3.125" style="2" customWidth="1"/>
    <col min="20" max="21" width="4.00390625" style="2" customWidth="1"/>
    <col min="22" max="22" width="4.625" style="2" customWidth="1"/>
    <col min="23" max="25" width="3.75390625" style="2" customWidth="1"/>
    <col min="26" max="28" width="4.00390625" style="2" customWidth="1"/>
    <col min="29" max="29" width="3.125" style="2" customWidth="1"/>
    <col min="30" max="36" width="4.00390625" style="2" customWidth="1"/>
    <col min="37" max="37" width="3.75390625" style="2" customWidth="1"/>
    <col min="38" max="39" width="4.00390625" style="2" customWidth="1"/>
    <col min="40" max="41" width="4.625" style="6" customWidth="1"/>
    <col min="42" max="43" width="4.00390625" style="6" customWidth="1"/>
    <col min="44" max="44" width="4.625" style="6" customWidth="1"/>
    <col min="45" max="45" width="4.00390625" style="2" customWidth="1"/>
    <col min="46" max="46" width="3.125" style="2" customWidth="1"/>
    <col min="47" max="48" width="3.75390625" style="6" customWidth="1"/>
    <col min="49" max="51" width="3.125" style="2" customWidth="1"/>
    <col min="52" max="52" width="3.75390625" style="6" customWidth="1"/>
    <col min="53" max="53" width="3.125" style="2" customWidth="1"/>
    <col min="54" max="54" width="3.875" style="2" customWidth="1"/>
    <col min="55" max="55" width="3.75390625" style="2" customWidth="1"/>
    <col min="56" max="56" width="4.00390625" style="2" customWidth="1"/>
    <col min="57" max="57" width="3.125" style="2" customWidth="1"/>
    <col min="58" max="58" width="4.25390625" style="2" customWidth="1"/>
    <col min="59" max="66" width="4.00390625" style="2" customWidth="1"/>
    <col min="67" max="67" width="4.75390625" style="2" customWidth="1"/>
    <col min="68" max="82" width="4.00390625" style="2" customWidth="1"/>
    <col min="83" max="83" width="3.375" style="2" customWidth="1"/>
    <col min="84" max="90" width="4.00390625" style="2" customWidth="1"/>
    <col min="91" max="91" width="3.25390625" style="2" customWidth="1"/>
    <col min="92" max="92" width="3.75390625" style="2" customWidth="1"/>
    <col min="93" max="93" width="3.125" style="2" customWidth="1"/>
    <col min="94" max="94" width="3.625" style="2" customWidth="1"/>
    <col min="95" max="95" width="3.75390625" style="2" customWidth="1"/>
    <col min="96" max="96" width="4.00390625" style="2" customWidth="1"/>
    <col min="97" max="100" width="3.125" style="2" customWidth="1"/>
    <col min="101" max="103" width="4.125" style="2" customWidth="1"/>
    <col min="104" max="104" width="6.00390625" style="1" bestFit="1" customWidth="1"/>
    <col min="105" max="16384" width="10.75390625" style="1" customWidth="1"/>
  </cols>
  <sheetData>
    <row r="1" spans="1:103" ht="12">
      <c r="A1" s="1" t="s">
        <v>15</v>
      </c>
      <c r="B1" s="3" t="s">
        <v>0</v>
      </c>
      <c r="C1" s="6" t="s">
        <v>134</v>
      </c>
      <c r="D1" s="7" t="s">
        <v>24</v>
      </c>
      <c r="E1" s="7" t="s">
        <v>131</v>
      </c>
      <c r="F1" s="7" t="s">
        <v>113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  <c r="AP1" s="7"/>
      <c r="AQ1" s="7"/>
      <c r="AR1" s="7"/>
      <c r="AS1" s="4"/>
      <c r="AT1" s="4"/>
      <c r="AU1" s="7"/>
      <c r="AV1" s="7"/>
      <c r="AW1" s="4"/>
      <c r="AX1" s="4"/>
      <c r="AY1" s="4"/>
      <c r="AZ1" s="7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3:103" s="5" customFormat="1" ht="73.5" customHeight="1">
      <c r="C2" s="8"/>
      <c r="D2" s="8" t="s">
        <v>25</v>
      </c>
      <c r="E2" s="8" t="s">
        <v>132</v>
      </c>
      <c r="F2" s="8" t="s">
        <v>114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8"/>
      <c r="AO2" s="8"/>
      <c r="AP2" s="8"/>
      <c r="AQ2" s="8"/>
      <c r="AR2" s="8"/>
      <c r="AS2" s="11"/>
      <c r="AT2" s="11"/>
      <c r="AU2" s="8"/>
      <c r="AV2" s="8"/>
      <c r="AW2" s="11"/>
      <c r="AX2" s="11"/>
      <c r="AY2" s="11"/>
      <c r="AZ2" s="8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</row>
    <row r="3" spans="1:104" ht="12">
      <c r="A3" s="1" t="s">
        <v>8</v>
      </c>
      <c r="B3" s="1" t="s">
        <v>53</v>
      </c>
      <c r="C3" s="6" t="s">
        <v>26</v>
      </c>
      <c r="D3" s="9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10"/>
    </row>
    <row r="4" spans="1:104" ht="12">
      <c r="A4" s="1" t="s">
        <v>8</v>
      </c>
      <c r="B4" s="1" t="s">
        <v>53</v>
      </c>
      <c r="C4" s="6" t="s">
        <v>143</v>
      </c>
      <c r="D4" s="9"/>
      <c r="E4" s="9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10"/>
    </row>
    <row r="5" spans="1:104" ht="12">
      <c r="A5" s="1" t="s">
        <v>8</v>
      </c>
      <c r="B5" s="1" t="s">
        <v>53</v>
      </c>
      <c r="C5" s="6" t="s">
        <v>82</v>
      </c>
      <c r="D5" s="9"/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10"/>
    </row>
    <row r="6" spans="1:104" ht="12">
      <c r="A6" s="1" t="s">
        <v>8</v>
      </c>
      <c r="B6" s="1" t="s">
        <v>53</v>
      </c>
      <c r="C6" s="6" t="s">
        <v>92</v>
      </c>
      <c r="D6" s="9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10"/>
    </row>
    <row r="7" spans="1:104" ht="12">
      <c r="A7" s="1" t="s">
        <v>8</v>
      </c>
      <c r="B7" s="1" t="s">
        <v>53</v>
      </c>
      <c r="C7" s="6" t="s">
        <v>80</v>
      </c>
      <c r="D7" s="9">
        <v>1</v>
      </c>
      <c r="E7" s="9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10"/>
    </row>
    <row r="8" spans="1:104" ht="12">
      <c r="A8" s="1" t="s">
        <v>8</v>
      </c>
      <c r="B8" s="1" t="s">
        <v>53</v>
      </c>
      <c r="C8" s="6" t="s">
        <v>141</v>
      </c>
      <c r="D8" s="9"/>
      <c r="E8" s="9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10"/>
    </row>
    <row r="9" spans="1:104" ht="12">
      <c r="A9" s="1" t="s">
        <v>8</v>
      </c>
      <c r="B9" s="1" t="s">
        <v>53</v>
      </c>
      <c r="C9" s="6" t="s">
        <v>79</v>
      </c>
      <c r="D9" s="9"/>
      <c r="E9" s="9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10"/>
    </row>
    <row r="10" spans="1:104" ht="12">
      <c r="A10" s="1" t="s">
        <v>8</v>
      </c>
      <c r="B10" s="1" t="s">
        <v>53</v>
      </c>
      <c r="C10" s="6" t="s">
        <v>83</v>
      </c>
      <c r="D10" s="9"/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10"/>
    </row>
    <row r="11" spans="1:104" ht="12">
      <c r="A11" s="1" t="s">
        <v>8</v>
      </c>
      <c r="B11" s="1" t="s">
        <v>53</v>
      </c>
      <c r="C11" s="6" t="s">
        <v>130</v>
      </c>
      <c r="D11" s="9"/>
      <c r="E11" s="9"/>
      <c r="F11" s="9">
        <v>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10"/>
    </row>
    <row r="12" spans="1:104" ht="12">
      <c r="A12" s="1" t="s">
        <v>8</v>
      </c>
      <c r="B12" s="1" t="s">
        <v>53</v>
      </c>
      <c r="C12" s="6" t="s">
        <v>76</v>
      </c>
      <c r="D12" s="9"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</row>
    <row r="13" spans="1:104" ht="12">
      <c r="A13" s="1" t="s">
        <v>8</v>
      </c>
      <c r="B13" s="1" t="s">
        <v>53</v>
      </c>
      <c r="C13" s="6" t="s">
        <v>42</v>
      </c>
      <c r="D13" s="9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10"/>
    </row>
    <row r="14" spans="1:104" ht="12">
      <c r="A14" s="1" t="s">
        <v>8</v>
      </c>
      <c r="B14" s="1" t="s">
        <v>53</v>
      </c>
      <c r="C14" s="6" t="s">
        <v>70</v>
      </c>
      <c r="D14" s="9"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10"/>
    </row>
    <row r="15" spans="1:104" ht="12">
      <c r="A15" s="1" t="s">
        <v>8</v>
      </c>
      <c r="B15" s="1" t="s">
        <v>53</v>
      </c>
      <c r="C15" s="6" t="s">
        <v>45</v>
      </c>
      <c r="D15" s="9">
        <v>5</v>
      </c>
      <c r="E15" s="9">
        <v>10</v>
      </c>
      <c r="F15" s="9">
        <v>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10"/>
    </row>
    <row r="16" spans="1:104" ht="12">
      <c r="A16" s="1" t="s">
        <v>8</v>
      </c>
      <c r="B16" s="1" t="s">
        <v>72</v>
      </c>
      <c r="C16" s="6" t="s">
        <v>142</v>
      </c>
      <c r="D16" s="9"/>
      <c r="E16" s="9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10"/>
    </row>
    <row r="17" spans="1:104" ht="12">
      <c r="A17" s="1" t="s">
        <v>54</v>
      </c>
      <c r="B17" s="1" t="s">
        <v>54</v>
      </c>
      <c r="C17" s="6" t="s">
        <v>139</v>
      </c>
      <c r="D17" s="9"/>
      <c r="E17" s="9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10"/>
    </row>
    <row r="18" spans="1:104" ht="12">
      <c r="A18" s="1" t="s">
        <v>54</v>
      </c>
      <c r="B18" s="1" t="s">
        <v>54</v>
      </c>
      <c r="C18" s="14" t="s">
        <v>62</v>
      </c>
      <c r="D18" s="9"/>
      <c r="E18" s="9">
        <v>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10"/>
    </row>
    <row r="19" spans="1:104" ht="12">
      <c r="A19" s="1" t="s">
        <v>1</v>
      </c>
      <c r="B19" s="1" t="s">
        <v>1</v>
      </c>
      <c r="C19" s="6" t="s">
        <v>125</v>
      </c>
      <c r="D19" s="9"/>
      <c r="E19" s="9"/>
      <c r="F19" s="9">
        <v>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10"/>
    </row>
    <row r="20" spans="1:104" ht="12">
      <c r="A20" s="1" t="s">
        <v>64</v>
      </c>
      <c r="B20" s="1" t="s">
        <v>73</v>
      </c>
      <c r="C20" s="6" t="s">
        <v>20</v>
      </c>
      <c r="D20" s="9">
        <v>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10"/>
    </row>
    <row r="21" spans="1:104" ht="12">
      <c r="A21" s="1" t="s">
        <v>64</v>
      </c>
      <c r="B21" s="1" t="s">
        <v>74</v>
      </c>
      <c r="C21" s="6" t="s">
        <v>103</v>
      </c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10"/>
    </row>
    <row r="22" spans="1:104" ht="12">
      <c r="A22" s="1" t="s">
        <v>105</v>
      </c>
      <c r="B22" s="1" t="s">
        <v>106</v>
      </c>
      <c r="C22" s="6" t="s">
        <v>22</v>
      </c>
      <c r="D22" s="9"/>
      <c r="E22" s="9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10"/>
    </row>
    <row r="23" spans="1:104" ht="12">
      <c r="A23" s="1" t="s">
        <v>105</v>
      </c>
      <c r="B23" s="1" t="s">
        <v>6</v>
      </c>
      <c r="C23" s="6" t="s">
        <v>140</v>
      </c>
      <c r="D23" s="9">
        <v>1</v>
      </c>
      <c r="E23" s="9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10"/>
    </row>
    <row r="24" spans="1:104" ht="12">
      <c r="A24" s="1" t="s">
        <v>105</v>
      </c>
      <c r="B24" s="1" t="s">
        <v>6</v>
      </c>
      <c r="C24" s="6" t="s">
        <v>23</v>
      </c>
      <c r="D24" s="9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10"/>
    </row>
    <row r="25" spans="1:104" ht="12">
      <c r="A25" s="1" t="s">
        <v>105</v>
      </c>
      <c r="B25" s="1" t="s">
        <v>6</v>
      </c>
      <c r="C25" s="6" t="s">
        <v>85</v>
      </c>
      <c r="D25" s="9"/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10"/>
    </row>
    <row r="26" spans="1:104" ht="12">
      <c r="A26" s="1" t="s">
        <v>105</v>
      </c>
      <c r="B26" s="1" t="s">
        <v>6</v>
      </c>
      <c r="C26" s="6" t="s">
        <v>123</v>
      </c>
      <c r="D26" s="9"/>
      <c r="E26" s="9"/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10"/>
    </row>
    <row r="27" spans="1:104" ht="12">
      <c r="A27" s="1" t="s">
        <v>65</v>
      </c>
      <c r="B27" s="1" t="s">
        <v>55</v>
      </c>
      <c r="C27" s="6" t="s">
        <v>118</v>
      </c>
      <c r="D27" s="9"/>
      <c r="E27" s="9"/>
      <c r="F27" s="9">
        <v>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10"/>
    </row>
    <row r="28" spans="1:104" ht="12">
      <c r="A28" s="1" t="s">
        <v>65</v>
      </c>
      <c r="B28" s="1" t="s">
        <v>55</v>
      </c>
      <c r="C28" s="6" t="s">
        <v>84</v>
      </c>
      <c r="D28" s="9"/>
      <c r="E28" s="9">
        <v>2</v>
      </c>
      <c r="F28" s="9">
        <v>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10"/>
    </row>
    <row r="29" spans="1:104" ht="12">
      <c r="A29" s="1" t="s">
        <v>65</v>
      </c>
      <c r="B29" s="1" t="s">
        <v>55</v>
      </c>
      <c r="C29" s="6" t="s">
        <v>115</v>
      </c>
      <c r="D29" s="9"/>
      <c r="E29" s="9"/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10"/>
    </row>
    <row r="30" spans="1:104" ht="12">
      <c r="A30" s="1" t="s">
        <v>65</v>
      </c>
      <c r="B30" s="1" t="s">
        <v>56</v>
      </c>
      <c r="C30" s="6" t="s">
        <v>117</v>
      </c>
      <c r="D30" s="9"/>
      <c r="E30" s="9"/>
      <c r="F30" s="9">
        <v>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10"/>
    </row>
    <row r="31" spans="1:104" ht="12">
      <c r="A31" s="1" t="s">
        <v>107</v>
      </c>
      <c r="B31" s="1" t="s">
        <v>107</v>
      </c>
      <c r="C31" s="6" t="s">
        <v>87</v>
      </c>
      <c r="D31" s="9">
        <v>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10"/>
    </row>
    <row r="32" spans="1:104" ht="12">
      <c r="A32" s="1" t="s">
        <v>107</v>
      </c>
      <c r="B32" s="1" t="s">
        <v>107</v>
      </c>
      <c r="C32" s="6" t="s">
        <v>88</v>
      </c>
      <c r="D32" s="9"/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10"/>
    </row>
    <row r="33" spans="1:104" ht="12">
      <c r="A33" s="1" t="s">
        <v>66</v>
      </c>
      <c r="B33" s="1" t="s">
        <v>128</v>
      </c>
      <c r="C33" s="6" t="s">
        <v>129</v>
      </c>
      <c r="D33" s="9"/>
      <c r="E33" s="9"/>
      <c r="F33" s="9">
        <v>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10"/>
    </row>
    <row r="34" spans="1:104" ht="12">
      <c r="A34" s="1" t="s">
        <v>108</v>
      </c>
      <c r="B34" s="1" t="s">
        <v>49</v>
      </c>
      <c r="C34" s="6" t="s">
        <v>78</v>
      </c>
      <c r="D34" s="9"/>
      <c r="E34" s="9">
        <v>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10"/>
    </row>
    <row r="35" spans="1:104" ht="12">
      <c r="A35" s="1" t="s">
        <v>108</v>
      </c>
      <c r="B35" s="1" t="s">
        <v>49</v>
      </c>
      <c r="C35" s="6" t="s">
        <v>61</v>
      </c>
      <c r="D35" s="9"/>
      <c r="E35" s="9"/>
      <c r="F35" s="9">
        <v>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10"/>
    </row>
    <row r="36" spans="1:104" ht="12">
      <c r="A36" s="1" t="s">
        <v>108</v>
      </c>
      <c r="B36" s="1" t="s">
        <v>112</v>
      </c>
      <c r="C36" s="6" t="s">
        <v>28</v>
      </c>
      <c r="D36" s="9"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10"/>
    </row>
    <row r="37" spans="1:104" ht="12">
      <c r="A37" s="1" t="s">
        <v>108</v>
      </c>
      <c r="B37" s="1" t="s">
        <v>112</v>
      </c>
      <c r="C37" s="6" t="s">
        <v>124</v>
      </c>
      <c r="D37" s="9"/>
      <c r="E37" s="9">
        <v>1</v>
      </c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10"/>
    </row>
    <row r="38" spans="1:104" ht="12">
      <c r="A38" s="1" t="s">
        <v>108</v>
      </c>
      <c r="B38" s="1" t="s">
        <v>112</v>
      </c>
      <c r="C38" s="6" t="s">
        <v>17</v>
      </c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10"/>
    </row>
    <row r="39" spans="1:104" ht="12">
      <c r="A39" s="1" t="s">
        <v>108</v>
      </c>
      <c r="B39" s="1" t="s">
        <v>112</v>
      </c>
      <c r="C39" s="6" t="s">
        <v>32</v>
      </c>
      <c r="D39" s="9">
        <v>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10"/>
    </row>
    <row r="40" spans="1:104" ht="12">
      <c r="A40" s="1" t="s">
        <v>108</v>
      </c>
      <c r="B40" s="1" t="s">
        <v>112</v>
      </c>
      <c r="C40" s="6" t="s">
        <v>33</v>
      </c>
      <c r="D40" s="9">
        <v>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10"/>
    </row>
    <row r="41" spans="1:104" ht="12">
      <c r="A41" s="1" t="s">
        <v>108</v>
      </c>
      <c r="B41" s="1" t="s">
        <v>98</v>
      </c>
      <c r="C41" s="6" t="s">
        <v>11</v>
      </c>
      <c r="D41" s="9"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10"/>
    </row>
    <row r="42" spans="1:104" ht="12">
      <c r="A42" s="1" t="s">
        <v>108</v>
      </c>
      <c r="B42" s="1" t="s">
        <v>48</v>
      </c>
      <c r="C42" s="6" t="s">
        <v>10</v>
      </c>
      <c r="D42" s="9">
        <v>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10"/>
    </row>
    <row r="43" spans="1:104" ht="12">
      <c r="A43" s="1" t="s">
        <v>109</v>
      </c>
      <c r="B43" s="1" t="s">
        <v>44</v>
      </c>
      <c r="C43" s="6" t="s">
        <v>116</v>
      </c>
      <c r="D43" s="9"/>
      <c r="E43" s="9"/>
      <c r="F43" s="9">
        <v>2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10"/>
    </row>
    <row r="44" spans="1:104" ht="12">
      <c r="A44" s="1" t="s">
        <v>109</v>
      </c>
      <c r="B44" s="1" t="s">
        <v>43</v>
      </c>
      <c r="C44" s="6" t="s">
        <v>91</v>
      </c>
      <c r="D44" s="9"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10"/>
    </row>
    <row r="45" spans="1:104" ht="12">
      <c r="A45" s="1" t="s">
        <v>109</v>
      </c>
      <c r="B45" s="1" t="s">
        <v>43</v>
      </c>
      <c r="C45" s="6" t="s">
        <v>93</v>
      </c>
      <c r="D45" s="9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10"/>
    </row>
    <row r="46" spans="1:104" ht="12">
      <c r="A46" s="1" t="s">
        <v>110</v>
      </c>
      <c r="B46" s="1" t="s">
        <v>16</v>
      </c>
      <c r="C46" s="6" t="s">
        <v>9</v>
      </c>
      <c r="D46" s="9"/>
      <c r="E46" s="9">
        <v>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10"/>
    </row>
    <row r="47" spans="1:104" ht="12">
      <c r="A47" s="1" t="s">
        <v>67</v>
      </c>
      <c r="B47" s="1" t="s">
        <v>145</v>
      </c>
      <c r="C47" s="6" t="s">
        <v>27</v>
      </c>
      <c r="D47" s="9">
        <v>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10"/>
    </row>
    <row r="48" spans="1:104" ht="12">
      <c r="A48" s="1" t="s">
        <v>67</v>
      </c>
      <c r="B48" s="1" t="s">
        <v>145</v>
      </c>
      <c r="C48" s="6" t="s">
        <v>137</v>
      </c>
      <c r="D48" s="9"/>
      <c r="E48" s="9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10"/>
    </row>
    <row r="49" spans="1:104" ht="12">
      <c r="A49" s="1" t="s">
        <v>67</v>
      </c>
      <c r="B49" s="1" t="s">
        <v>145</v>
      </c>
      <c r="C49" s="6" t="s">
        <v>86</v>
      </c>
      <c r="D49" s="9"/>
      <c r="E49" s="9">
        <v>5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10"/>
    </row>
    <row r="50" spans="1:104" ht="12">
      <c r="A50" s="1" t="s">
        <v>111</v>
      </c>
      <c r="B50" s="1" t="s">
        <v>50</v>
      </c>
      <c r="C50" s="6" t="s">
        <v>47</v>
      </c>
      <c r="D50" s="9"/>
      <c r="E50" s="9"/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10"/>
    </row>
    <row r="51" spans="1:104" ht="12">
      <c r="A51" s="1" t="s">
        <v>68</v>
      </c>
      <c r="B51" s="1" t="s">
        <v>51</v>
      </c>
      <c r="C51" s="6" t="s">
        <v>21</v>
      </c>
      <c r="D51" s="9">
        <v>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10"/>
    </row>
    <row r="52" spans="1:104" ht="12">
      <c r="A52" s="1" t="s">
        <v>69</v>
      </c>
      <c r="B52" s="1" t="s">
        <v>36</v>
      </c>
      <c r="C52" s="6" t="s">
        <v>46</v>
      </c>
      <c r="D52" s="9">
        <v>6</v>
      </c>
      <c r="E52" s="9">
        <v>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10"/>
    </row>
    <row r="53" spans="1:104" ht="12">
      <c r="A53" s="1" t="s">
        <v>97</v>
      </c>
      <c r="B53" s="1" t="s">
        <v>97</v>
      </c>
      <c r="C53" s="6" t="s">
        <v>77</v>
      </c>
      <c r="D53" s="9"/>
      <c r="E53" s="9">
        <v>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10"/>
    </row>
    <row r="54" spans="1:104" ht="12">
      <c r="A54" s="1" t="s">
        <v>97</v>
      </c>
      <c r="B54" s="1" t="s">
        <v>97</v>
      </c>
      <c r="C54" s="6" t="s">
        <v>122</v>
      </c>
      <c r="D54" s="9"/>
      <c r="E54" s="9">
        <v>3</v>
      </c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10"/>
    </row>
    <row r="55" spans="1:104" ht="12">
      <c r="A55" s="1" t="s">
        <v>63</v>
      </c>
      <c r="B55" s="1" t="s">
        <v>63</v>
      </c>
      <c r="C55" s="6" t="s">
        <v>12</v>
      </c>
      <c r="D55" s="9">
        <v>2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10"/>
    </row>
    <row r="56" spans="1:104" ht="12">
      <c r="A56" s="1" t="s">
        <v>63</v>
      </c>
      <c r="B56" s="1" t="s">
        <v>63</v>
      </c>
      <c r="C56" s="6" t="s">
        <v>104</v>
      </c>
      <c r="D56" s="9">
        <v>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10"/>
    </row>
    <row r="57" spans="1:104" ht="12">
      <c r="A57" s="1" t="s">
        <v>99</v>
      </c>
      <c r="B57" s="1" t="s">
        <v>58</v>
      </c>
      <c r="C57" s="6" t="s">
        <v>71</v>
      </c>
      <c r="D57" s="9"/>
      <c r="E57" s="9"/>
      <c r="F57" s="9">
        <v>2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10"/>
    </row>
    <row r="58" spans="1:104" ht="12">
      <c r="A58" s="1" t="s">
        <v>99</v>
      </c>
      <c r="B58" s="1" t="s">
        <v>58</v>
      </c>
      <c r="C58" s="6" t="s">
        <v>120</v>
      </c>
      <c r="D58" s="9"/>
      <c r="E58" s="9"/>
      <c r="F58" s="9">
        <v>1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10"/>
    </row>
    <row r="59" spans="1:104" ht="12">
      <c r="A59" s="1" t="s">
        <v>99</v>
      </c>
      <c r="B59" s="1" t="s">
        <v>58</v>
      </c>
      <c r="C59" s="6" t="s">
        <v>121</v>
      </c>
      <c r="D59" s="9"/>
      <c r="E59" s="9"/>
      <c r="F59" s="9">
        <v>1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10"/>
    </row>
    <row r="60" spans="1:104" ht="12">
      <c r="A60" s="1" t="s">
        <v>99</v>
      </c>
      <c r="B60" s="1" t="s">
        <v>58</v>
      </c>
      <c r="C60" s="6" t="s">
        <v>119</v>
      </c>
      <c r="D60" s="9"/>
      <c r="E60" s="9"/>
      <c r="F60" s="9">
        <v>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10"/>
    </row>
    <row r="61" spans="1:104" ht="12">
      <c r="A61" s="1" t="s">
        <v>99</v>
      </c>
      <c r="B61" s="1" t="s">
        <v>58</v>
      </c>
      <c r="C61" s="6" t="s">
        <v>75</v>
      </c>
      <c r="D61" s="9"/>
      <c r="E61" s="9">
        <v>1</v>
      </c>
      <c r="F61" s="9">
        <v>12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10"/>
    </row>
    <row r="62" spans="1:104" ht="12">
      <c r="A62" s="1" t="s">
        <v>99</v>
      </c>
      <c r="B62" s="1" t="s">
        <v>58</v>
      </c>
      <c r="C62" s="6" t="s">
        <v>135</v>
      </c>
      <c r="D62" s="9"/>
      <c r="E62" s="9">
        <v>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10"/>
    </row>
    <row r="63" spans="1:104" ht="12">
      <c r="A63" s="1" t="s">
        <v>99</v>
      </c>
      <c r="B63" s="1" t="s">
        <v>57</v>
      </c>
      <c r="C63" s="6" t="s">
        <v>96</v>
      </c>
      <c r="D63" s="9">
        <v>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10"/>
    </row>
    <row r="64" spans="1:104" ht="12">
      <c r="A64" s="1" t="s">
        <v>99</v>
      </c>
      <c r="B64" s="1" t="s">
        <v>7</v>
      </c>
      <c r="C64" s="6" t="s">
        <v>13</v>
      </c>
      <c r="D64" s="9"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10"/>
    </row>
    <row r="65" spans="1:104" ht="12">
      <c r="A65" s="1" t="s">
        <v>100</v>
      </c>
      <c r="B65" s="1" t="s">
        <v>34</v>
      </c>
      <c r="C65" s="6" t="s">
        <v>29</v>
      </c>
      <c r="D65" s="9">
        <v>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10"/>
    </row>
    <row r="66" spans="1:104" ht="12">
      <c r="A66" s="1" t="s">
        <v>100</v>
      </c>
      <c r="B66" s="1" t="s">
        <v>34</v>
      </c>
      <c r="C66" s="6" t="s">
        <v>94</v>
      </c>
      <c r="D66" s="9">
        <v>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10"/>
    </row>
    <row r="67" spans="1:104" ht="12">
      <c r="A67" s="1" t="s">
        <v>52</v>
      </c>
      <c r="B67" s="1" t="s">
        <v>52</v>
      </c>
      <c r="C67" s="6" t="s">
        <v>127</v>
      </c>
      <c r="D67" s="9"/>
      <c r="E67" s="9"/>
      <c r="F67" s="9">
        <v>1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10"/>
    </row>
    <row r="68" spans="1:104" ht="12">
      <c r="A68" s="1" t="s">
        <v>52</v>
      </c>
      <c r="B68" s="1" t="s">
        <v>52</v>
      </c>
      <c r="C68" s="6" t="s">
        <v>126</v>
      </c>
      <c r="D68" s="9"/>
      <c r="E68" s="9"/>
      <c r="F68" s="9">
        <v>2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10"/>
    </row>
    <row r="69" spans="1:104" ht="12">
      <c r="A69" s="1" t="s">
        <v>52</v>
      </c>
      <c r="B69" s="1" t="s">
        <v>52</v>
      </c>
      <c r="C69" s="6" t="s">
        <v>81</v>
      </c>
      <c r="D69" s="9"/>
      <c r="E69" s="9"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10"/>
    </row>
    <row r="70" spans="1:104" ht="12">
      <c r="A70" s="1" t="s">
        <v>101</v>
      </c>
      <c r="B70" s="1" t="s">
        <v>59</v>
      </c>
      <c r="C70" s="6" t="s">
        <v>90</v>
      </c>
      <c r="D70" s="9">
        <v>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10"/>
    </row>
    <row r="71" spans="1:104" ht="12">
      <c r="A71" s="1" t="s">
        <v>101</v>
      </c>
      <c r="B71" s="1" t="s">
        <v>60</v>
      </c>
      <c r="C71" s="6" t="s">
        <v>19</v>
      </c>
      <c r="D71" s="9">
        <v>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10"/>
    </row>
    <row r="72" spans="1:104" ht="12">
      <c r="A72" s="1" t="s">
        <v>102</v>
      </c>
      <c r="B72" s="1" t="s">
        <v>2</v>
      </c>
      <c r="C72" s="6" t="s">
        <v>138</v>
      </c>
      <c r="D72" s="9"/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10"/>
    </row>
    <row r="73" spans="1:104" ht="12">
      <c r="A73" s="1" t="s">
        <v>102</v>
      </c>
      <c r="B73" s="1" t="s">
        <v>2</v>
      </c>
      <c r="C73" s="6" t="s">
        <v>30</v>
      </c>
      <c r="D73" s="9">
        <v>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10"/>
    </row>
    <row r="74" spans="1:104" ht="12">
      <c r="A74" s="1" t="s">
        <v>102</v>
      </c>
      <c r="B74" s="1" t="s">
        <v>3</v>
      </c>
      <c r="C74" s="6" t="s">
        <v>31</v>
      </c>
      <c r="D74" s="9">
        <v>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10"/>
    </row>
    <row r="75" spans="1:104" ht="12">
      <c r="A75" s="1" t="s">
        <v>102</v>
      </c>
      <c r="B75" s="1" t="s">
        <v>3</v>
      </c>
      <c r="C75" s="6" t="s">
        <v>95</v>
      </c>
      <c r="D75" s="9">
        <v>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10"/>
    </row>
    <row r="76" spans="1:104" ht="12">
      <c r="A76" s="1" t="s">
        <v>102</v>
      </c>
      <c r="B76" s="1" t="s">
        <v>3</v>
      </c>
      <c r="C76" s="6" t="s">
        <v>18</v>
      </c>
      <c r="D76" s="9">
        <v>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10"/>
    </row>
    <row r="77" spans="1:104" ht="12">
      <c r="A77" s="1" t="s">
        <v>102</v>
      </c>
      <c r="B77" s="1" t="s">
        <v>35</v>
      </c>
      <c r="C77" s="6" t="s">
        <v>89</v>
      </c>
      <c r="D77" s="9">
        <v>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10"/>
    </row>
    <row r="78" spans="1:104" ht="12">
      <c r="A78" s="1" t="s">
        <v>4</v>
      </c>
      <c r="B78" s="1" t="s">
        <v>5</v>
      </c>
      <c r="C78" s="6" t="s">
        <v>14</v>
      </c>
      <c r="D78" s="9"/>
      <c r="E78" s="9">
        <v>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10"/>
    </row>
    <row r="79" spans="1:104" ht="12">
      <c r="A79" s="1" t="s">
        <v>4</v>
      </c>
      <c r="B79" s="1" t="s">
        <v>5</v>
      </c>
      <c r="C79" s="6" t="s">
        <v>136</v>
      </c>
      <c r="D79" s="9"/>
      <c r="E79" s="9">
        <v>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10"/>
    </row>
    <row r="80" ht="12">
      <c r="CZ80" s="10"/>
    </row>
    <row r="81" spans="4:106" ht="12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0"/>
      <c r="DA81" s="1">
        <f>COUNTIF(CZ3:CZ79,"&gt;0")</f>
        <v>0</v>
      </c>
      <c r="DB81" s="1" t="s">
        <v>133</v>
      </c>
    </row>
    <row r="82" spans="4:106" ht="12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DA82" s="1">
        <f>COUNTIF(CZ3:CZ79,"=1")</f>
        <v>0</v>
      </c>
      <c r="DB82" s="1" t="s">
        <v>37</v>
      </c>
    </row>
    <row r="83" spans="105:106" ht="12">
      <c r="DA83" s="1">
        <f>COUNTIF(CZ3:CZ79,"=2")</f>
        <v>0</v>
      </c>
      <c r="DB83" s="1" t="s">
        <v>38</v>
      </c>
    </row>
    <row r="84" spans="105:106" ht="12">
      <c r="DA84" s="1">
        <f>COUNTIF(CZ3:CZ79,"=3")</f>
        <v>0</v>
      </c>
      <c r="DB84" s="1" t="s">
        <v>39</v>
      </c>
    </row>
    <row r="85" spans="105:106" ht="12">
      <c r="DA85" s="1">
        <f>COUNTIF(CZ3:CZ79,"=4")</f>
        <v>0</v>
      </c>
      <c r="DB85" s="1" t="s">
        <v>40</v>
      </c>
    </row>
    <row r="86" spans="105:106" ht="12">
      <c r="DA86" s="1">
        <f>COUNTIF(CZ3:CZ79,"=5")</f>
        <v>0</v>
      </c>
      <c r="DB86" s="1" t="s">
        <v>144</v>
      </c>
    </row>
    <row r="87" spans="105:106" ht="12">
      <c r="DA87" s="1">
        <f>COUNTIF(CZ3:CZ79,"&gt;=100")</f>
        <v>0</v>
      </c>
      <c r="DB87" s="1" t="s">
        <v>41</v>
      </c>
    </row>
  </sheetData>
  <sheetProtection/>
  <conditionalFormatting sqref="CZ3:CZ79">
    <cfRule type="cellIs" priority="1" dxfId="2" operator="equal" stopIfTrue="1">
      <formula>0</formula>
    </cfRule>
  </conditionalFormatting>
  <conditionalFormatting sqref="DA3:DA79">
    <cfRule type="cellIs" priority="2" dxfId="3" operator="equal" stopIfTrue="1">
      <formula>0</formula>
    </cfRule>
  </conditionalFormatting>
  <printOptions gridLines="1"/>
  <pageMargins left="0.75" right="0.75" top="1" bottom="1" header="0.5118110236220472" footer="0.5118110236220472"/>
  <pageSetup fitToWidth="4" fitToHeight="1" horizontalDpi="600" verticalDpi="600" orientation="landscape" paperSize="9" scale="5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Richards</dc:creator>
  <cp:keywords/>
  <dc:description/>
  <cp:lastModifiedBy>U16071</cp:lastModifiedBy>
  <cp:lastPrinted>2007-01-26T13:50:07Z</cp:lastPrinted>
  <dcterms:created xsi:type="dcterms:W3CDTF">2001-05-31T16:59:24Z</dcterms:created>
  <dcterms:modified xsi:type="dcterms:W3CDTF">2011-12-19T17:20:26Z</dcterms:modified>
  <cp:category/>
  <cp:version/>
  <cp:contentType/>
  <cp:contentStatus/>
</cp:coreProperties>
</file>