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00" windowHeight="7950"/>
  </bookViews>
  <sheets>
    <sheet name="Full1" sheetId="1" r:id="rId1"/>
  </sheets>
  <calcPr calcId="125725"/>
</workbook>
</file>

<file path=xl/calcChain.xml><?xml version="1.0" encoding="utf-8"?>
<calcChain xmlns="http://schemas.openxmlformats.org/spreadsheetml/2006/main">
  <c r="J31" i="1"/>
  <c r="J32"/>
  <c r="J33"/>
  <c r="J34"/>
  <c r="J39"/>
  <c r="J40"/>
  <c r="J41"/>
  <c r="J42"/>
  <c r="J43"/>
  <c r="J44"/>
  <c r="J45"/>
  <c r="J46"/>
  <c r="J47"/>
  <c r="J48"/>
  <c r="J49"/>
  <c r="J50"/>
  <c r="J51"/>
  <c r="J52"/>
  <c r="J53"/>
  <c r="J54"/>
  <c r="J59"/>
  <c r="J60"/>
  <c r="J61"/>
  <c r="J62"/>
  <c r="J63"/>
  <c r="J64"/>
  <c r="J65"/>
  <c r="J66"/>
  <c r="J67"/>
  <c r="J73"/>
  <c r="J74"/>
  <c r="J75"/>
  <c r="J76"/>
  <c r="J77"/>
  <c r="J78"/>
  <c r="J79"/>
  <c r="J80"/>
  <c r="J81"/>
  <c r="J82"/>
  <c r="J83"/>
  <c r="J84"/>
  <c r="J85"/>
  <c r="J86"/>
  <c r="J89"/>
  <c r="J90"/>
  <c r="J91"/>
  <c r="J92"/>
  <c r="J93"/>
  <c r="J94"/>
  <c r="J95"/>
  <c r="J96"/>
  <c r="J97"/>
  <c r="J98"/>
  <c r="J99"/>
  <c r="J100"/>
  <c r="J101"/>
  <c r="J107"/>
  <c r="J108"/>
  <c r="J109"/>
  <c r="J110"/>
  <c r="J111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7"/>
  <c r="J148"/>
  <c r="J149"/>
  <c r="J150"/>
  <c r="J151"/>
  <c r="J152"/>
  <c r="J153"/>
  <c r="J154"/>
  <c r="J155"/>
  <c r="J156"/>
  <c r="J157"/>
  <c r="J158"/>
  <c r="J159"/>
  <c r="J160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7"/>
  <c r="J188"/>
  <c r="J189"/>
  <c r="J190"/>
  <c r="J191"/>
  <c r="J192"/>
  <c r="J193"/>
  <c r="J194"/>
  <c r="J195"/>
  <c r="J196"/>
  <c r="J202"/>
  <c r="J203"/>
  <c r="J204"/>
  <c r="J205"/>
  <c r="J206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3"/>
  <c r="J304"/>
  <c r="J305"/>
  <c r="J306"/>
  <c r="J307"/>
  <c r="J308"/>
  <c r="J309"/>
  <c r="J310"/>
  <c r="J311"/>
  <c r="J312"/>
  <c r="J313"/>
  <c r="J314"/>
  <c r="J315"/>
  <c r="J316"/>
  <c r="J317"/>
  <c r="J318"/>
  <c r="J20"/>
  <c r="J21"/>
  <c r="J22"/>
  <c r="J23"/>
  <c r="J24"/>
  <c r="J25"/>
  <c r="J26"/>
  <c r="J19"/>
  <c r="J9"/>
  <c r="J10"/>
  <c r="J11"/>
  <c r="J12"/>
  <c r="J13"/>
  <c r="J14"/>
  <c r="J8"/>
  <c r="J323" s="1"/>
  <c r="H250"/>
  <c r="H264"/>
  <c r="H26"/>
  <c r="H14"/>
  <c r="H9"/>
  <c r="H10"/>
  <c r="H11"/>
  <c r="H12"/>
  <c r="H13"/>
  <c r="H19"/>
  <c r="H20"/>
  <c r="H21"/>
  <c r="H22"/>
  <c r="H23"/>
  <c r="H24"/>
  <c r="H25"/>
  <c r="H31"/>
  <c r="H32"/>
  <c r="H33"/>
  <c r="H34"/>
  <c r="H39"/>
  <c r="H40"/>
  <c r="H41"/>
  <c r="H42"/>
  <c r="H43"/>
  <c r="H44"/>
  <c r="H45"/>
  <c r="H46"/>
  <c r="H47"/>
  <c r="H48"/>
  <c r="H49"/>
  <c r="H50"/>
  <c r="H51"/>
  <c r="H52"/>
  <c r="H53"/>
  <c r="H54"/>
  <c r="H59"/>
  <c r="H60"/>
  <c r="H61"/>
  <c r="H62"/>
  <c r="H63"/>
  <c r="H64"/>
  <c r="H65"/>
  <c r="H66"/>
  <c r="H67"/>
  <c r="H73"/>
  <c r="H74"/>
  <c r="H75"/>
  <c r="H76"/>
  <c r="H77"/>
  <c r="H78"/>
  <c r="H79"/>
  <c r="H80"/>
  <c r="H81"/>
  <c r="H82"/>
  <c r="H83"/>
  <c r="H84"/>
  <c r="H85"/>
  <c r="H86"/>
  <c r="H89"/>
  <c r="H90"/>
  <c r="H91"/>
  <c r="H92"/>
  <c r="H93"/>
  <c r="H94"/>
  <c r="H95"/>
  <c r="H96"/>
  <c r="H97"/>
  <c r="H98"/>
  <c r="H99"/>
  <c r="H100"/>
  <c r="H101"/>
  <c r="H107"/>
  <c r="H108"/>
  <c r="H109"/>
  <c r="H110"/>
  <c r="H111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7"/>
  <c r="H148"/>
  <c r="H149"/>
  <c r="H150"/>
  <c r="H151"/>
  <c r="H152"/>
  <c r="H153"/>
  <c r="H154"/>
  <c r="H155"/>
  <c r="H156"/>
  <c r="H157"/>
  <c r="H158"/>
  <c r="H159"/>
  <c r="H160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7"/>
  <c r="H188"/>
  <c r="H189"/>
  <c r="H190"/>
  <c r="H191"/>
  <c r="H192"/>
  <c r="H193"/>
  <c r="H194"/>
  <c r="H195"/>
  <c r="H196"/>
  <c r="H202"/>
  <c r="H203"/>
  <c r="H204"/>
  <c r="H205"/>
  <c r="H206"/>
  <c r="H212"/>
  <c r="H213"/>
  <c r="H211"/>
  <c r="H215"/>
  <c r="H217"/>
  <c r="H214"/>
  <c r="H219"/>
  <c r="H218"/>
  <c r="H220"/>
  <c r="H216"/>
  <c r="H210"/>
  <c r="H233"/>
  <c r="H234"/>
  <c r="H235"/>
  <c r="H236"/>
  <c r="H229"/>
  <c r="H230"/>
  <c r="H231"/>
  <c r="H232"/>
  <c r="H221"/>
  <c r="H222"/>
  <c r="H223"/>
  <c r="H224"/>
  <c r="H237"/>
  <c r="H238"/>
  <c r="H239"/>
  <c r="H240"/>
  <c r="H225"/>
  <c r="H226"/>
  <c r="H227"/>
  <c r="H228"/>
  <c r="H311"/>
  <c r="H312"/>
  <c r="H313"/>
  <c r="H314"/>
  <c r="H253"/>
  <c r="H243"/>
  <c r="H246"/>
  <c r="H257"/>
  <c r="H259"/>
  <c r="H249"/>
  <c r="H262"/>
  <c r="H244"/>
  <c r="H256"/>
  <c r="H260"/>
  <c r="H265"/>
  <c r="H266"/>
  <c r="H267"/>
  <c r="H268"/>
  <c r="H269"/>
  <c r="H270"/>
  <c r="H271"/>
  <c r="H261"/>
  <c r="H274"/>
  <c r="H275"/>
  <c r="H276"/>
  <c r="H277"/>
  <c r="H245"/>
  <c r="H278"/>
  <c r="H279"/>
  <c r="H280"/>
  <c r="H281"/>
  <c r="H247"/>
  <c r="H255"/>
  <c r="H258"/>
  <c r="H251"/>
  <c r="H282"/>
  <c r="H283"/>
  <c r="H284"/>
  <c r="H285"/>
  <c r="H263"/>
  <c r="H252"/>
  <c r="H248"/>
  <c r="H254"/>
  <c r="H286"/>
  <c r="H287"/>
  <c r="H288"/>
  <c r="H289"/>
  <c r="H290"/>
  <c r="H291"/>
  <c r="H292"/>
  <c r="H293"/>
  <c r="H294"/>
  <c r="H295"/>
  <c r="H296"/>
  <c r="H297"/>
  <c r="H298"/>
  <c r="H299"/>
  <c r="H300"/>
  <c r="H303"/>
  <c r="H304"/>
  <c r="H305"/>
  <c r="H306"/>
  <c r="H307"/>
  <c r="H308"/>
  <c r="H309"/>
  <c r="H310"/>
  <c r="H315"/>
  <c r="H316"/>
  <c r="H317"/>
  <c r="H318"/>
  <c r="H8"/>
  <c r="H321"/>
</calcChain>
</file>

<file path=xl/sharedStrings.xml><?xml version="1.0" encoding="utf-8"?>
<sst xmlns="http://schemas.openxmlformats.org/spreadsheetml/2006/main" count="1214" uniqueCount="737">
  <si>
    <t>Grup I: Paper i manipulats de paper</t>
  </si>
  <si>
    <t>PAPER</t>
  </si>
  <si>
    <t>Descripció</t>
  </si>
  <si>
    <t>U.mesura</t>
  </si>
  <si>
    <t>Quantitat</t>
  </si>
  <si>
    <t>Marca</t>
  </si>
  <si>
    <t>paquet</t>
  </si>
  <si>
    <t>Paper groc DIN A4 - 80 grs.</t>
  </si>
  <si>
    <t>Paper color salmó A4 - 80 grs.</t>
  </si>
  <si>
    <t>Paper color blau - 80 grs.</t>
  </si>
  <si>
    <t>Paper mil·limetrat</t>
  </si>
  <si>
    <t>BLOCS DE NOTES I LLIBRETES</t>
  </si>
  <si>
    <t>Ângel Blau</t>
  </si>
  <si>
    <t>Offset/Preprint - ECF</t>
  </si>
  <si>
    <t>NAVIGATOR</t>
  </si>
  <si>
    <t>Per a fotocopiadora i làser</t>
  </si>
  <si>
    <t>Paper quadriculat al mil·limetre</t>
  </si>
  <si>
    <t>Bloc notes llis A5 80 fulls - 60 grs.</t>
  </si>
  <si>
    <t>unitat</t>
  </si>
  <si>
    <t>UNIPAPEL</t>
  </si>
  <si>
    <t>Bloc notes llis A6 80 fulls - 60 grs.</t>
  </si>
  <si>
    <t>Bloc notes quad. 4x4 A6 80 fulls - 60 grs.</t>
  </si>
  <si>
    <t>Llibreta espiral quad. 4X4 4t. 100 fulls - 60 grs.</t>
  </si>
  <si>
    <t>ENRI - Tapa dura</t>
  </si>
  <si>
    <t>Llibreta espiral quad. 4x4 foli 100 fulls - 60 grs.</t>
  </si>
  <si>
    <t xml:space="preserve">Llibreta esp. Tapa polip. Quadric. 5x5  A5 6 colors  </t>
  </si>
  <si>
    <t>NOTE BOOK</t>
  </si>
  <si>
    <t xml:space="preserve">Bloc llis per a pissarra blanca  25 fulls </t>
  </si>
  <si>
    <t>FAIBO</t>
  </si>
  <si>
    <t>Bloc llis paper reciclat pissarra blanca 20 fulls</t>
  </si>
  <si>
    <t>ETIQUETES</t>
  </si>
  <si>
    <t>Etiquetes reciclades per a impressora làser 70x25.4</t>
  </si>
  <si>
    <t>caixa</t>
  </si>
  <si>
    <t>APLI - Ref. 12059</t>
  </si>
  <si>
    <t>Etiquetes reciclades per a impressora làser 70x37</t>
  </si>
  <si>
    <t>APLI - Ref. 12061</t>
  </si>
  <si>
    <t>Etiquetes reciclades per a impressora làser 105X37</t>
  </si>
  <si>
    <t>APLI - Ref. 12065</t>
  </si>
  <si>
    <t>Etiquetes per a impressora làser 105 x 42 mm</t>
  </si>
  <si>
    <t>APLI - Ref. 1277</t>
  </si>
  <si>
    <t>BI OFFICE</t>
  </si>
  <si>
    <t>MANIPULATS I SOBRES</t>
  </si>
  <si>
    <t>Bloc notes adhesives 38 x 51 mm.</t>
  </si>
  <si>
    <t>POST-IT - Ref. 653</t>
  </si>
  <si>
    <t>Bloc notes adhesives 76 x 76 mm.</t>
  </si>
  <si>
    <t>POST-IT - Ref. 654</t>
  </si>
  <si>
    <t>Banderetes adhesives 4 colors</t>
  </si>
  <si>
    <t>lot</t>
  </si>
  <si>
    <t>35 x 4</t>
  </si>
  <si>
    <t>POST-IT Index petit</t>
  </si>
  <si>
    <t>Banderetes adhesives blau/verd</t>
  </si>
  <si>
    <t>50 + 50</t>
  </si>
  <si>
    <t>POST-IT Îndex mitjà</t>
  </si>
  <si>
    <t>Banderetes adhesives groc/vermell</t>
  </si>
  <si>
    <t>Banderetes adhesives lila</t>
  </si>
  <si>
    <t>Gomets rodons vermells 10 mm.</t>
  </si>
  <si>
    <t>rotlle</t>
  </si>
  <si>
    <t>INETA</t>
  </si>
  <si>
    <t xml:space="preserve">Gomets rodons verds 10 mm. </t>
  </si>
  <si>
    <t xml:space="preserve">Gomets rodons blaus 10 mm. </t>
  </si>
  <si>
    <t xml:space="preserve">Gomets rodons grocs 10 mm. </t>
  </si>
  <si>
    <t>NÚM. 15 - Tira silicona</t>
  </si>
  <si>
    <t>bossa</t>
  </si>
  <si>
    <t>NÚM. 17 - Tira silicona</t>
  </si>
  <si>
    <t>NÚM. 19 - Tira silicona</t>
  </si>
  <si>
    <t>Grup II - Escriptura i correcció</t>
  </si>
  <si>
    <t xml:space="preserve">Rotlle paper embalatge  110 cm. amplada </t>
  </si>
  <si>
    <t>KRAFT MARRÓ GRAN (10kg.)</t>
  </si>
  <si>
    <t>LLAPIS I BOLIGRAF</t>
  </si>
  <si>
    <t>Llapis grafit  2/HB</t>
  </si>
  <si>
    <t>capsa</t>
  </si>
  <si>
    <t xml:space="preserve">STAEDTLER </t>
  </si>
  <si>
    <t>Bolígraf BIC blau</t>
  </si>
  <si>
    <t>BIC cristal</t>
  </si>
  <si>
    <t>Bolígraf BIC negre</t>
  </si>
  <si>
    <t>Bolígraf BIC vermell</t>
  </si>
  <si>
    <t>Bolígraf Pilot GP blau</t>
  </si>
  <si>
    <t>PILOT</t>
  </si>
  <si>
    <t>Bolígraf Pilot GP negre</t>
  </si>
  <si>
    <t>Bolígraf Pilot GP vermell</t>
  </si>
  <si>
    <t>RETOLADORS</t>
  </si>
  <si>
    <t>Ròl·ler negre V-Ball traç 0,3mm</t>
  </si>
  <si>
    <t>Ròl·ler blau V-Ball traç 0,3mm</t>
  </si>
  <si>
    <t>Ròl·ler vermell V-Ball traç 0,3mm</t>
  </si>
  <si>
    <t xml:space="preserve">Retolador punta gruixuda negre </t>
  </si>
  <si>
    <t xml:space="preserve">EDDING 1200 </t>
  </si>
  <si>
    <t xml:space="preserve">Retolador punta gruixuda blau </t>
  </si>
  <si>
    <t>EDDING 1200</t>
  </si>
  <si>
    <t>Retolador punta gruixuda vermell</t>
  </si>
  <si>
    <t>Retolador pissarra blanca negre</t>
  </si>
  <si>
    <t>BIC VELLEDA 1741</t>
  </si>
  <si>
    <t>Retolador pissarra blanca blau</t>
  </si>
  <si>
    <t>Retolador pissarra blanca vermell</t>
  </si>
  <si>
    <t>Retolador pissarra blanca verd</t>
  </si>
  <si>
    <t>Retolador permanent negre, traç de 0,6mm</t>
  </si>
  <si>
    <t xml:space="preserve">STAEDTLER LUMOCOLOR </t>
  </si>
  <si>
    <t>Retolador permanent blau, traç de 0,6mm</t>
  </si>
  <si>
    <t>Retolador permanent vermell, traç de 0,6mm</t>
  </si>
  <si>
    <t>Retolador permanent verd, traç de 0,6mm</t>
  </si>
  <si>
    <t>Retolador permanent negre, traç de 1,5mm</t>
  </si>
  <si>
    <t>EDDING 3000</t>
  </si>
  <si>
    <t>Retolador permanent blau, traç de 1,5mm</t>
  </si>
  <si>
    <t>Retolador permanent vermell, traç de 1,5mm</t>
  </si>
  <si>
    <t>Retolador permanent verd, traç de 1,5mm</t>
  </si>
  <si>
    <t xml:space="preserve">Retolador fluorescent groc </t>
  </si>
  <si>
    <t>STAEDTLER Textsufer Classic</t>
  </si>
  <si>
    <t>Retolador fluorescent verd</t>
  </si>
  <si>
    <t xml:space="preserve">Retolador fluorescent carbassa </t>
  </si>
  <si>
    <t xml:space="preserve">Retolador flourescent groc </t>
  </si>
  <si>
    <t xml:space="preserve">Retolador fluorescent verd </t>
  </si>
  <si>
    <t>Maquineta de fer punta metàl·lica</t>
  </si>
  <si>
    <t>Goma de llapis</t>
  </si>
  <si>
    <t>MILAN 430</t>
  </si>
  <si>
    <t>blister</t>
  </si>
  <si>
    <t>Cinta invisible 33x19</t>
  </si>
  <si>
    <t>SCOTCH/MAGIC</t>
  </si>
  <si>
    <t>PRITT</t>
  </si>
  <si>
    <t>Corrector roller Ecomfort 4.2</t>
  </si>
  <si>
    <t xml:space="preserve">TIPP-EX </t>
  </si>
  <si>
    <t>Grup III - Material d'oficina</t>
  </si>
  <si>
    <t>MATERIAL D'ESCRIPTORI</t>
  </si>
  <si>
    <t>Trepadora dos forats</t>
  </si>
  <si>
    <t>PETRUS 52</t>
  </si>
  <si>
    <t>Grapadora</t>
  </si>
  <si>
    <t>LLevagrapes</t>
  </si>
  <si>
    <t>Suport de cinta d'embalar</t>
  </si>
  <si>
    <t>Suport metàl.lic per a llibres</t>
  </si>
  <si>
    <t>Calculadora de sobretaula sense paper (12 dígits)</t>
  </si>
  <si>
    <t>APLI</t>
  </si>
  <si>
    <t>Grapes núm. 22/6 de coure</t>
  </si>
  <si>
    <t>PETRUS</t>
  </si>
  <si>
    <t>Grapes núm. 27 de coure</t>
  </si>
  <si>
    <t xml:space="preserve">Cinta transparent cel·lo 33 m x 19 mm </t>
  </si>
  <si>
    <t>Cinta adhesiva dues cares 6,3m x 12mm</t>
  </si>
  <si>
    <t xml:space="preserve"> SCOTCH </t>
  </si>
  <si>
    <t>Cinta adhesiva vermella PVC 66m x 19mm</t>
  </si>
  <si>
    <t>TESA</t>
  </si>
  <si>
    <t>Cinta de precinte marró prolopopilé 66m x 50 mm</t>
  </si>
  <si>
    <t xml:space="preserve"> TESA</t>
  </si>
  <si>
    <t>Barreta goma enganxar 20 gr</t>
  </si>
  <si>
    <t>INSTANT</t>
  </si>
  <si>
    <t>MATERIAL DIVERS</t>
  </si>
  <si>
    <t>Xinxetes niquelades</t>
  </si>
  <si>
    <t>Recanvi coixinet TRODAT en color vermell</t>
  </si>
  <si>
    <t>TRODAT 4929</t>
  </si>
  <si>
    <t>Cinta blau sobre blanc per a DYMO elèctric ( 7 m. X 12  mm.)</t>
  </si>
  <si>
    <t>DYMO D1 - S0720560</t>
  </si>
  <si>
    <t>Cinta negre sobre blanc per a DYMO elèctric (7 m. X 12 mm.)</t>
  </si>
  <si>
    <t>DYMO D1 - S0720530</t>
  </si>
  <si>
    <t>Cinta TAG blanca</t>
  </si>
  <si>
    <t>DYMO LetraTag - 91201</t>
  </si>
  <si>
    <t xml:space="preserve">Esborrador làtex per pissarra ceràmica </t>
  </si>
  <si>
    <t>FILA - Giotto</t>
  </si>
  <si>
    <t>Esborrador pissarra blanca</t>
  </si>
  <si>
    <t xml:space="preserve">FAIBO </t>
  </si>
  <si>
    <t>Recanvi d'esborrador pissarra blanca</t>
  </si>
  <si>
    <t>Guix de color blanc antipols</t>
  </si>
  <si>
    <t>FILA - Giotto Robercolor</t>
  </si>
  <si>
    <t>Guix de colors antipols</t>
  </si>
  <si>
    <t>Gomes elàtiques de 80 mm.</t>
  </si>
  <si>
    <t>100 gr.</t>
  </si>
  <si>
    <t>Carpeta suspesa d'armari DIN A4. Visor lateral</t>
  </si>
  <si>
    <t>full</t>
  </si>
  <si>
    <t>GIO</t>
  </si>
  <si>
    <t>LEITZ</t>
  </si>
  <si>
    <t>Funda plàstic per a targetes de visita</t>
  </si>
  <si>
    <t>Carpeta de cartró amb bossa i gomes mida foli</t>
  </si>
  <si>
    <t>Grup IV - Classificació i arxiu</t>
  </si>
  <si>
    <t>ARXIU I CARPETERIA</t>
  </si>
  <si>
    <t>ENQUADERNACIÓ I PRESENTACIÓ DE DOCUMENTS</t>
  </si>
  <si>
    <t>Separador plàstic A4 10 divisòries</t>
  </si>
  <si>
    <t>Separador plàstic Foli 10 divisòries</t>
  </si>
  <si>
    <t>Dossier plàstic amb pinça i coberta "fastetner"</t>
  </si>
  <si>
    <t>Carpeta plàstic amb 20 fundes fixes DIN A4</t>
  </si>
  <si>
    <t>Carpeta plàstic amb 60 fundes fixes DIN A4</t>
  </si>
  <si>
    <t>Grup V - Material Informàtic</t>
  </si>
  <si>
    <t>SUPORTS MAGNÈTICS I ARXIVADORS</t>
  </si>
  <si>
    <t>TDK</t>
  </si>
  <si>
    <t>Cartutx negre HP Officejet sèries J5730/6410</t>
  </si>
  <si>
    <t>Cartutx negre HP  Officejet 6100</t>
  </si>
  <si>
    <t>Cartutx cian HP  Officejet 6100</t>
  </si>
  <si>
    <t>Cartutx magenta HP  Officejet 6100</t>
  </si>
  <si>
    <t>Cartutx groc HP  Officejet 6100</t>
  </si>
  <si>
    <t>Cartutx negre HP Officejet 6500</t>
  </si>
  <si>
    <t>Cartutx cian HP Officejet 6500</t>
  </si>
  <si>
    <t>Cartutx magenta HP Officejet 6500</t>
  </si>
  <si>
    <t>Cartutx groc HP Officejet 6500</t>
  </si>
  <si>
    <t>Cartutx negre HP Officejet Pro 8600</t>
  </si>
  <si>
    <t>Cartutx cian HP Officejet Pro 8600</t>
  </si>
  <si>
    <t>Cartutx magenta HP Officejet Pro 8600</t>
  </si>
  <si>
    <t>Cartutx groc HP Officejet Pro 8600</t>
  </si>
  <si>
    <t>Cartutx negre HP Photosmart C5300 C6300</t>
  </si>
  <si>
    <t>Cartutx cian HP Photosmart C5300 C6300</t>
  </si>
  <si>
    <t>Cartutx magenta HP Photosmart C5300 C6300</t>
  </si>
  <si>
    <t>Cartuts groc HP Photosmart C5300 C6300</t>
  </si>
  <si>
    <t>Ref. Concurs</t>
  </si>
  <si>
    <t xml:space="preserve">Bossa encoixinada mida quartilla </t>
  </si>
  <si>
    <t>Bossa encoixinada mida quartilla</t>
  </si>
  <si>
    <t xml:space="preserve">Bossa encoixinada mida foli </t>
  </si>
  <si>
    <t xml:space="preserve">Bossa encoixinada mida foli prolongat </t>
  </si>
  <si>
    <t>Tub de mines 0,5mm HB</t>
  </si>
  <si>
    <t>tub</t>
  </si>
  <si>
    <t>STAEDTLER Polo</t>
  </si>
  <si>
    <t xml:space="preserve">Líquid corrector </t>
  </si>
  <si>
    <t>Gobelet portallapis metàl·lic</t>
  </si>
  <si>
    <t>PELIKAN</t>
  </si>
  <si>
    <t>Portaclips de plàstic imantat</t>
  </si>
  <si>
    <t>Clips labiats niquelats núm. 2</t>
  </si>
  <si>
    <t xml:space="preserve">Clips triangulars niquelats núm. 10 </t>
  </si>
  <si>
    <t xml:space="preserve">UMEC </t>
  </si>
  <si>
    <t>Clips triangulars niquelats núm. 20</t>
  </si>
  <si>
    <t>Suport bloc de calendari</t>
  </si>
  <si>
    <t xml:space="preserve">  FAIBO </t>
  </si>
  <si>
    <t xml:space="preserve">Acer cromades </t>
  </si>
  <si>
    <t>Safata metàl.lica portapapers apilables</t>
  </si>
  <si>
    <t>Obrecartes metàl·lic</t>
  </si>
  <si>
    <t>TRIANGULO</t>
  </si>
  <si>
    <t>PETRUS 210</t>
  </si>
  <si>
    <t>PETRUS 110</t>
  </si>
  <si>
    <t>Suport cinta adhesiva per a cintes de 10, 22 i 66</t>
  </si>
  <si>
    <t xml:space="preserve">ARTÉS Antirelliscant  </t>
  </si>
  <si>
    <t>Tallador (cúter) de 13 cm.</t>
  </si>
  <si>
    <t>3 CLAVELES</t>
  </si>
  <si>
    <t>Recanvi ganivetes de cúter petit</t>
  </si>
  <si>
    <t xml:space="preserve">3 CLAVELES </t>
  </si>
  <si>
    <t>Tisora  21cm.</t>
  </si>
  <si>
    <t>DAHLE</t>
  </si>
  <si>
    <t>Regle de 30 cm. TRANSPARENT</t>
  </si>
  <si>
    <t>CASIO  D-20 TER</t>
  </si>
  <si>
    <t xml:space="preserve">INETA </t>
  </si>
  <si>
    <t>Clauer de plàstic de diferents colors amb portaetiquetes</t>
  </si>
  <si>
    <t>Blister 4 imans 20mm</t>
  </si>
  <si>
    <t>Arxivador foli rado amb capsa</t>
  </si>
  <si>
    <t>UNYSYSTEM</t>
  </si>
  <si>
    <t xml:space="preserve">Arxivador de cartró "arxiu definitiu" mida foli </t>
  </si>
  <si>
    <t>Arx. cartró folrat de plàstic amb rado foli llom 45mm vermell</t>
  </si>
  <si>
    <t>Arx. cartró folrat de plàstic amb rado foli llom 70mm blau</t>
  </si>
  <si>
    <t>Arx. cartró folrat de plàstic amb rado foli llom 70mm vermell</t>
  </si>
  <si>
    <t>Carpeta de cartró marró de dues anelles 20 mm (Llom 30) Foli</t>
  </si>
  <si>
    <t>Carpeta de cartró marró de dues anelles 40 mm (Llom 50) Foli</t>
  </si>
  <si>
    <t xml:space="preserve">GIO </t>
  </si>
  <si>
    <t>Carpeta suspesa de calaix DIN A4 visor superior llarg</t>
  </si>
  <si>
    <t>Carpeta suspesa de calaix foli visor superior llarg</t>
  </si>
  <si>
    <t xml:space="preserve">Pestanyes cartró carpetes penjants visor superior llarg </t>
  </si>
  <si>
    <t>Revister de plàstic mida foli</t>
  </si>
  <si>
    <t>Carpeta per guardar targetes de visita amb anelles</t>
  </si>
  <si>
    <t xml:space="preserve">SOLDAPLATIC </t>
  </si>
  <si>
    <t xml:space="preserve">SOLDAPLATIC  </t>
  </si>
  <si>
    <t>PARDO</t>
  </si>
  <si>
    <t>Carpeta per a projectes amb gomes llom 5 cm negre</t>
  </si>
  <si>
    <t>Carpeta per a projectes amb gomes llom 3 cm negre</t>
  </si>
  <si>
    <t>Carpeta per a projectesamb gomes llom 10 cm negre</t>
  </si>
  <si>
    <t>ESSELTE</t>
  </si>
  <si>
    <t>Funda de prolipopilé transparent amb taladro DIN A4 80 micres</t>
  </si>
  <si>
    <t>Funda de prolipopilé transparent amb taladro foli 80 micres</t>
  </si>
  <si>
    <t xml:space="preserve">Dossier plàstic transparent amb ungla mida foli </t>
  </si>
  <si>
    <t>ELBA</t>
  </si>
  <si>
    <t>DATA-BANK</t>
  </si>
  <si>
    <t>Portafirmes AMB ACORDIÓ 20 SEPARADORS</t>
  </si>
  <si>
    <t>Retolador permanent blau, traç 2/7mm</t>
  </si>
  <si>
    <t>EDDING 500</t>
  </si>
  <si>
    <t>Retolador permanent negre, traç 2/7mm</t>
  </si>
  <si>
    <t>Retolador permanent vermell, traç 2/7mm</t>
  </si>
  <si>
    <t>Cinta correctora autoadhesiva amovible 6 línies</t>
  </si>
  <si>
    <t>POST-IT</t>
  </si>
  <si>
    <t>MAPED</t>
  </si>
  <si>
    <t>KAPLAN</t>
  </si>
  <si>
    <t>bobina</t>
  </si>
  <si>
    <t xml:space="preserve">CD-R gravable </t>
  </si>
  <si>
    <t>DVD-R gravable</t>
  </si>
  <si>
    <t>DVD-RW regravable</t>
  </si>
  <si>
    <t>Memòria USB 8Gb</t>
  </si>
  <si>
    <t>EMTEC C800</t>
  </si>
  <si>
    <t>Caixes de plàstic transparent per a CD</t>
  </si>
  <si>
    <t xml:space="preserve">blister </t>
  </si>
  <si>
    <t>TRODAT 4927</t>
  </si>
  <si>
    <t>UPF001</t>
  </si>
  <si>
    <t>UPF002</t>
  </si>
  <si>
    <t>UPF003</t>
  </si>
  <si>
    <t>UPF004</t>
  </si>
  <si>
    <t>UPF005</t>
  </si>
  <si>
    <t>UPF006</t>
  </si>
  <si>
    <t>UPF007</t>
  </si>
  <si>
    <t>UPF008</t>
  </si>
  <si>
    <t>UPF009</t>
  </si>
  <si>
    <t>UPF010</t>
  </si>
  <si>
    <t>UPF011</t>
  </si>
  <si>
    <t>UPF012</t>
  </si>
  <si>
    <t>UPF013</t>
  </si>
  <si>
    <t>UPF014</t>
  </si>
  <si>
    <t>UPF015</t>
  </si>
  <si>
    <t>UPF016</t>
  </si>
  <si>
    <t>UPF017</t>
  </si>
  <si>
    <t>UPF018</t>
  </si>
  <si>
    <t>UPF019</t>
  </si>
  <si>
    <t>UPF020</t>
  </si>
  <si>
    <t>UPF021</t>
  </si>
  <si>
    <t>UPF022</t>
  </si>
  <si>
    <t>UPF023</t>
  </si>
  <si>
    <t>UPF024</t>
  </si>
  <si>
    <t>UPF025</t>
  </si>
  <si>
    <t>UPF026</t>
  </si>
  <si>
    <t>UPF027</t>
  </si>
  <si>
    <t>UPF028</t>
  </si>
  <si>
    <t>UPF029</t>
  </si>
  <si>
    <t>UPF030</t>
  </si>
  <si>
    <t>UPF031</t>
  </si>
  <si>
    <t>UPF032</t>
  </si>
  <si>
    <t>UPF033</t>
  </si>
  <si>
    <t>UPF034</t>
  </si>
  <si>
    <t>UPF035</t>
  </si>
  <si>
    <t>UPF036</t>
  </si>
  <si>
    <t>UPF037</t>
  </si>
  <si>
    <t>UPF038</t>
  </si>
  <si>
    <t>UPF039</t>
  </si>
  <si>
    <t>UPF040</t>
  </si>
  <si>
    <t>UPF041</t>
  </si>
  <si>
    <t>UPF042</t>
  </si>
  <si>
    <t>UPF043</t>
  </si>
  <si>
    <t>UPF044</t>
  </si>
  <si>
    <t>UPF045</t>
  </si>
  <si>
    <t>UPF046</t>
  </si>
  <si>
    <t>UPF047</t>
  </si>
  <si>
    <t>UPF048</t>
  </si>
  <si>
    <t>UPF049</t>
  </si>
  <si>
    <t>UPF050</t>
  </si>
  <si>
    <t>UPF051</t>
  </si>
  <si>
    <t>UPF052</t>
  </si>
  <si>
    <t>UPF053</t>
  </si>
  <si>
    <t>UPF054</t>
  </si>
  <si>
    <t>UPF055</t>
  </si>
  <si>
    <t>UPF056</t>
  </si>
  <si>
    <t>UPF057</t>
  </si>
  <si>
    <t>UPF058</t>
  </si>
  <si>
    <t>UPF059</t>
  </si>
  <si>
    <t>UPF060</t>
  </si>
  <si>
    <t>UPF061</t>
  </si>
  <si>
    <t>UPF062</t>
  </si>
  <si>
    <t>UPF063</t>
  </si>
  <si>
    <t>UPF064</t>
  </si>
  <si>
    <t>UPF065</t>
  </si>
  <si>
    <t>UPF066</t>
  </si>
  <si>
    <t>UPF067</t>
  </si>
  <si>
    <t>UPF068</t>
  </si>
  <si>
    <t>UPF069</t>
  </si>
  <si>
    <t>UPF070</t>
  </si>
  <si>
    <t>UPF071</t>
  </si>
  <si>
    <t>UPF072</t>
  </si>
  <si>
    <t>UPF073</t>
  </si>
  <si>
    <t>UPF074</t>
  </si>
  <si>
    <t>UPF075</t>
  </si>
  <si>
    <t>UPF076</t>
  </si>
  <si>
    <t>UPF077</t>
  </si>
  <si>
    <t>UPF078</t>
  </si>
  <si>
    <t>UPF079</t>
  </si>
  <si>
    <t>UPF080</t>
  </si>
  <si>
    <t>UPF081</t>
  </si>
  <si>
    <t>UPF082</t>
  </si>
  <si>
    <t>UPF083</t>
  </si>
  <si>
    <t>UPF084</t>
  </si>
  <si>
    <t>UPF085</t>
  </si>
  <si>
    <t>UPF086</t>
  </si>
  <si>
    <t>UPF087</t>
  </si>
  <si>
    <t>UPF088</t>
  </si>
  <si>
    <t>UPF089</t>
  </si>
  <si>
    <t>UPF090</t>
  </si>
  <si>
    <t>UPF091</t>
  </si>
  <si>
    <t>UPF092</t>
  </si>
  <si>
    <t>UPF093</t>
  </si>
  <si>
    <t>UPF094</t>
  </si>
  <si>
    <t>UPF095</t>
  </si>
  <si>
    <t>UPF096</t>
  </si>
  <si>
    <t>UPF097</t>
  </si>
  <si>
    <t>UPF098</t>
  </si>
  <si>
    <t>UPF099</t>
  </si>
  <si>
    <t>UPF100</t>
  </si>
  <si>
    <t>UPF101</t>
  </si>
  <si>
    <t>UPF102</t>
  </si>
  <si>
    <t>UPF103</t>
  </si>
  <si>
    <t>UPF104</t>
  </si>
  <si>
    <t>UPF105</t>
  </si>
  <si>
    <t>UPF106</t>
  </si>
  <si>
    <t>UPF107</t>
  </si>
  <si>
    <t>UPF108</t>
  </si>
  <si>
    <t>UPF109</t>
  </si>
  <si>
    <t>UPF110</t>
  </si>
  <si>
    <t>UPF111</t>
  </si>
  <si>
    <t>UPF112</t>
  </si>
  <si>
    <t>UPF113</t>
  </si>
  <si>
    <t>UPF114</t>
  </si>
  <si>
    <t>UPF115</t>
  </si>
  <si>
    <t>UPF116</t>
  </si>
  <si>
    <t>UPF117</t>
  </si>
  <si>
    <t>UPF118</t>
  </si>
  <si>
    <t>UPF119</t>
  </si>
  <si>
    <t>UPF120</t>
  </si>
  <si>
    <t>UPF121</t>
  </si>
  <si>
    <t>UPF122</t>
  </si>
  <si>
    <t>UPF123</t>
  </si>
  <si>
    <t>UPF124</t>
  </si>
  <si>
    <t>UPF125</t>
  </si>
  <si>
    <t>UPF126</t>
  </si>
  <si>
    <t>UPF127</t>
  </si>
  <si>
    <t>UPF128</t>
  </si>
  <si>
    <t>UPF129</t>
  </si>
  <si>
    <t>UPF130</t>
  </si>
  <si>
    <t>UPF131</t>
  </si>
  <si>
    <t>UPF132</t>
  </si>
  <si>
    <t>UPF133</t>
  </si>
  <si>
    <t>UPF134</t>
  </si>
  <si>
    <t>UPF135</t>
  </si>
  <si>
    <t>UPF136</t>
  </si>
  <si>
    <t>UPF137</t>
  </si>
  <si>
    <t>UPF138</t>
  </si>
  <si>
    <t>UPF139</t>
  </si>
  <si>
    <t>UPF140</t>
  </si>
  <si>
    <t>UPF141</t>
  </si>
  <si>
    <t>UPF142</t>
  </si>
  <si>
    <t>UPF143</t>
  </si>
  <si>
    <t>UPF144</t>
  </si>
  <si>
    <t>UPF145</t>
  </si>
  <si>
    <t>UPF146</t>
  </si>
  <si>
    <t>UPF147</t>
  </si>
  <si>
    <t>UPF148</t>
  </si>
  <si>
    <t>UPF149</t>
  </si>
  <si>
    <t>UPF150</t>
  </si>
  <si>
    <t>UPF151</t>
  </si>
  <si>
    <t>UPF152</t>
  </si>
  <si>
    <t>UPF153</t>
  </si>
  <si>
    <t>UPF154</t>
  </si>
  <si>
    <t>UPF155</t>
  </si>
  <si>
    <t>UPF156</t>
  </si>
  <si>
    <t>UPF157</t>
  </si>
  <si>
    <t>UPF158</t>
  </si>
  <si>
    <t>UPF159</t>
  </si>
  <si>
    <t>UPF160</t>
  </si>
  <si>
    <t>UPF161</t>
  </si>
  <si>
    <t>UPF162</t>
  </si>
  <si>
    <t>UPF163</t>
  </si>
  <si>
    <t>UPF164</t>
  </si>
  <si>
    <t>UPF165</t>
  </si>
  <si>
    <t>UPF166</t>
  </si>
  <si>
    <t>UPF167</t>
  </si>
  <si>
    <t>UPF168</t>
  </si>
  <si>
    <t>UPF169</t>
  </si>
  <si>
    <t>UPF170</t>
  </si>
  <si>
    <t>UPF171</t>
  </si>
  <si>
    <t>UPF172</t>
  </si>
  <si>
    <t>UPF173</t>
  </si>
  <si>
    <t>UPF174</t>
  </si>
  <si>
    <t>UPF175</t>
  </si>
  <si>
    <t>UPF176</t>
  </si>
  <si>
    <t>UPF177</t>
  </si>
  <si>
    <t>UPF178</t>
  </si>
  <si>
    <t>UPF179</t>
  </si>
  <si>
    <t>UPF180</t>
  </si>
  <si>
    <t>UPF181</t>
  </si>
  <si>
    <t>UPF188</t>
  </si>
  <si>
    <t>UPF189</t>
  </si>
  <si>
    <t>UPF190</t>
  </si>
  <si>
    <t>UPF191</t>
  </si>
  <si>
    <t>UPF192</t>
  </si>
  <si>
    <t>UPF193</t>
  </si>
  <si>
    <t>UPF194</t>
  </si>
  <si>
    <t>UPF195</t>
  </si>
  <si>
    <t>UPF196</t>
  </si>
  <si>
    <t>UPF197</t>
  </si>
  <si>
    <t>UPF198</t>
  </si>
  <si>
    <t>UPF199</t>
  </si>
  <si>
    <t>UPF200</t>
  </si>
  <si>
    <t>UPF201</t>
  </si>
  <si>
    <t>UPF202</t>
  </si>
  <si>
    <t>UPF203</t>
  </si>
  <si>
    <t>UPF204</t>
  </si>
  <si>
    <t>UPF205</t>
  </si>
  <si>
    <t>UPF206</t>
  </si>
  <si>
    <t>UPF207</t>
  </si>
  <si>
    <t>UPF208</t>
  </si>
  <si>
    <t>UPF209</t>
  </si>
  <si>
    <t>UPF210</t>
  </si>
  <si>
    <t>UPF215</t>
  </si>
  <si>
    <t>UPF216</t>
  </si>
  <si>
    <t>UPF217</t>
  </si>
  <si>
    <t>UPF218</t>
  </si>
  <si>
    <t>UPF219</t>
  </si>
  <si>
    <t>UPF220</t>
  </si>
  <si>
    <t>UPF221</t>
  </si>
  <si>
    <t>UPF222</t>
  </si>
  <si>
    <t>UPF223</t>
  </si>
  <si>
    <t>UPF224</t>
  </si>
  <si>
    <t>UPF226</t>
  </si>
  <si>
    <t>UPF227</t>
  </si>
  <si>
    <t>UPF228</t>
  </si>
  <si>
    <t>UPF229</t>
  </si>
  <si>
    <t>UPF230</t>
  </si>
  <si>
    <t>UPF231</t>
  </si>
  <si>
    <t>UPF232</t>
  </si>
  <si>
    <t>UPF233</t>
  </si>
  <si>
    <t>UPF234</t>
  </si>
  <si>
    <t>UPF235</t>
  </si>
  <si>
    <t>UPF236</t>
  </si>
  <si>
    <t>UPF238</t>
  </si>
  <si>
    <t>UPF239</t>
  </si>
  <si>
    <t>UPF240</t>
  </si>
  <si>
    <t>UPF241</t>
  </si>
  <si>
    <t>UPF242</t>
  </si>
  <si>
    <t>UPF243</t>
  </si>
  <si>
    <t>UPF244</t>
  </si>
  <si>
    <t>UPF245</t>
  </si>
  <si>
    <t>UPF246</t>
  </si>
  <si>
    <t>UPF247</t>
  </si>
  <si>
    <t>UPF248</t>
  </si>
  <si>
    <t>UPF249</t>
  </si>
  <si>
    <t>UPF250</t>
  </si>
  <si>
    <t>UPF251</t>
  </si>
  <si>
    <t>UPF252</t>
  </si>
  <si>
    <t>UPF253</t>
  </si>
  <si>
    <t>Preu de sortida sense IVA</t>
  </si>
  <si>
    <t>Import màxim sense IVA</t>
  </si>
  <si>
    <t>MATERIAL DE CORRECCIÓ</t>
  </si>
  <si>
    <t>IMPORT MÀXIM ANUAL SENSE IVA</t>
  </si>
  <si>
    <t xml:space="preserve">Tòner negre Laserjet HP P1102/M1132/M1212/M1217 </t>
  </si>
  <si>
    <t xml:space="preserve">Tòner negre HP Làserjet M351/M375 </t>
  </si>
  <si>
    <t xml:space="preserve">Tòner cian HP Làserjet  M351/M375 </t>
  </si>
  <si>
    <t xml:space="preserve">Tòner groc HP Làserjet M351/M375 </t>
  </si>
  <si>
    <t xml:space="preserve">Tòner magenta HP Làserjet M351/M375 </t>
  </si>
  <si>
    <t>Tòner negre HP Làserjet 1010/1012/1015/3015/3020/3030</t>
  </si>
  <si>
    <t xml:space="preserve">Tòner negre HP Làserjet  1100/1100A </t>
  </si>
  <si>
    <t xml:space="preserve">Tòner negre HP Làserjet 1200 </t>
  </si>
  <si>
    <t xml:space="preserve">Tòner negre HP Làserjet 1300  </t>
  </si>
  <si>
    <t xml:space="preserve">Tòner negre HP Làserjet 1320 </t>
  </si>
  <si>
    <t xml:space="preserve">Tòner negre HP Làserjet P1566/P1606 </t>
  </si>
  <si>
    <t xml:space="preserve">Tòner negre HP Làserjet P2015 </t>
  </si>
  <si>
    <t xml:space="preserve">Tòner negre HP Làserjet 2100 TN </t>
  </si>
  <si>
    <t xml:space="preserve">Tòner negre HP Làserjet 2300  </t>
  </si>
  <si>
    <t xml:space="preserve">Tòner negre HP Làserjet 2420 </t>
  </si>
  <si>
    <t xml:space="preserve">Tòner negre HP Làserjet 2550LN </t>
  </si>
  <si>
    <t xml:space="preserve">Tòner cian HP Làserjet 2550LN </t>
  </si>
  <si>
    <t xml:space="preserve">Tòner groc HP Làserjet 2550LN </t>
  </si>
  <si>
    <t xml:space="preserve">Tòner magenta HP Làserjet 2550LN </t>
  </si>
  <si>
    <t xml:space="preserve">Tòner negre HP Làserjet  2600 </t>
  </si>
  <si>
    <t xml:space="preserve">Tòner cian HP Làserjet 2600 </t>
  </si>
  <si>
    <t xml:space="preserve">Tòner groc HP Làserjet 2600 </t>
  </si>
  <si>
    <t xml:space="preserve">Tòner magenta HP Làserjet 2600 </t>
  </si>
  <si>
    <t xml:space="preserve">Tòner negre HP Làserjet  P3005 </t>
  </si>
  <si>
    <t>Tòner negre HP Làserjet 3600</t>
  </si>
  <si>
    <t>Tòner cian HP Làserjet 3600</t>
  </si>
  <si>
    <t>Tòner magenta HP Làserjet 3600</t>
  </si>
  <si>
    <t>Tòner negre HP Laserjet 4000</t>
  </si>
  <si>
    <t>Tòner negre HP Làserjet 4005</t>
  </si>
  <si>
    <t>Tòner cian HP Làserjet 4005</t>
  </si>
  <si>
    <t xml:space="preserve">Tòner groc HP Làserjet 4005 </t>
  </si>
  <si>
    <t xml:space="preserve">Tòner magenta HP Làserjet 4005 </t>
  </si>
  <si>
    <t>Tòner negre HP Làserjet  P4014N</t>
  </si>
  <si>
    <t xml:space="preserve">Tòner negre HP Làserjet 4200 N </t>
  </si>
  <si>
    <t>Tòner negre HP Làserjet M4555mfp</t>
  </si>
  <si>
    <t xml:space="preserve">Tòner negre HP Làserjet 4600 </t>
  </si>
  <si>
    <t xml:space="preserve">Tòner cian HP Làserjet 4600 </t>
  </si>
  <si>
    <t xml:space="preserve">Tòner groc HP Làserjet 4600  </t>
  </si>
  <si>
    <t xml:space="preserve">Tòner magenta HP Làserjet 4600 </t>
  </si>
  <si>
    <t>Tòner negre HP Làserjet sèries 5200 Negre</t>
  </si>
  <si>
    <t>Tòner negre HP Làserjet P2035/2055D/2055DN</t>
  </si>
  <si>
    <t>Tòner negre HP Làserjet series P3010</t>
  </si>
  <si>
    <t>Tòner negre HP Làserjet Pro 400</t>
  </si>
  <si>
    <t>Tòner negre HP Laserjet CP 1025</t>
  </si>
  <si>
    <t>Tòner cian HP Laserjet CP 1025</t>
  </si>
  <si>
    <t xml:space="preserve">Tòner groc HP Laserjet CP 1025 </t>
  </si>
  <si>
    <t xml:space="preserve">Tòner magenta HP Laserjet CP 1025 </t>
  </si>
  <si>
    <t xml:space="preserve">Tòner negre HP Làserjet CP1215/CP1312mfp </t>
  </si>
  <si>
    <t>Tòner cian HP Làserjet CP1215/CP1312mfp</t>
  </si>
  <si>
    <t xml:space="preserve">Tòner groc HP Làserjet CP1215/CP1312mfp </t>
  </si>
  <si>
    <t xml:space="preserve">Tòner magenta HP Làserjet CP1215/CP1312mfp </t>
  </si>
  <si>
    <t>Tòner negre HP Làserjet CP2025/CM2320mfp</t>
  </si>
  <si>
    <t>Tòner cian HP Làserjet CP2025/CM2320mfp</t>
  </si>
  <si>
    <t>Tòner groc HP Làserjet CP2025/CM2320mfp</t>
  </si>
  <si>
    <t xml:space="preserve">Tòner magenta HP Làserjet CP2025/CM2320mfp </t>
  </si>
  <si>
    <t>Tòner cian HP Làserjet CP3505</t>
  </si>
  <si>
    <t>Tòner groc HP Làserjet CP3505</t>
  </si>
  <si>
    <t xml:space="preserve">Tòner magenta HP Làserjet CP3505 </t>
  </si>
  <si>
    <t>Tòner negre HP Làserjet CP3525</t>
  </si>
  <si>
    <t xml:space="preserve">Tòner cian HP  Làserjet CP3525 </t>
  </si>
  <si>
    <t xml:space="preserve">Tòner groc HP Làserjet CP3525 </t>
  </si>
  <si>
    <t xml:space="preserve">Tòner magenta HP Làserjet CP3525 </t>
  </si>
  <si>
    <t>Tòner negre HP Làserjet Enterprise M551</t>
  </si>
  <si>
    <t>Tòner cian HP Làserjet Enterprise M551</t>
  </si>
  <si>
    <t xml:space="preserve">Tòner groc HP Làserjet Enterprise M551 </t>
  </si>
  <si>
    <t>Tòner magenta HP Làserjet Enterprise M551</t>
  </si>
  <si>
    <t xml:space="preserve">Tòner negre HP Làserjet PRO MFP M276 </t>
  </si>
  <si>
    <t xml:space="preserve">Tòner cian HP Làserjet PRO MFP M276 </t>
  </si>
  <si>
    <t xml:space="preserve">Tòner groc HP Làserjet PRO MFP M276 </t>
  </si>
  <si>
    <t xml:space="preserve">Tòner magenta HP Làserjet PRO MFP M276 </t>
  </si>
  <si>
    <t>Cartutx negre HP PSC1507/1600 i Photosmart 2570/2575/</t>
  </si>
  <si>
    <t>Cartutx negre HP Deskjet F42244 i Photosmart C4670</t>
  </si>
  <si>
    <t>Cartutx tricolor HP Deskjet F42244 i Photosmart C4670</t>
  </si>
  <si>
    <t>Cartutx negre HP PSC 1507 i Photosmart C3170/3180</t>
  </si>
  <si>
    <t>Cartutx tricolor HP PSC 1507 i Photosmart C3170/3180</t>
  </si>
  <si>
    <t>Cartutx negre HP Photosmart C4485/C5180</t>
  </si>
  <si>
    <t>Cartutx tricolor HP Photosmart C4485/C5180</t>
  </si>
  <si>
    <t>Cartutx negre HP Photosmart 2575/2610/2710</t>
  </si>
  <si>
    <t>Cartutx tricolor HP Photosmart 2610/2710</t>
  </si>
  <si>
    <t>Cartutx negre HP Officejet Pro L 7480</t>
  </si>
  <si>
    <t>Cartutx cian HP Officejet Pro L 7480</t>
  </si>
  <si>
    <t>Cartutx magenta HP Officejet Pro L 7480</t>
  </si>
  <si>
    <t>Cartutx groc HP Officejet Pro L 7480</t>
  </si>
  <si>
    <t xml:space="preserve">Tòner groc HP Làserjet 3600 </t>
  </si>
  <si>
    <t>Tòner negre HP Làserjet 4250</t>
  </si>
  <si>
    <t xml:space="preserve"> CB334AE - nº54</t>
  </si>
  <si>
    <t>C8765E - nº338</t>
  </si>
  <si>
    <t>CC641EE nº300XL</t>
  </si>
  <si>
    <t xml:space="preserve"> CC643EE - nº300</t>
  </si>
  <si>
    <t>C9362E - nº336</t>
  </si>
  <si>
    <t>C8766E - nº343</t>
  </si>
  <si>
    <t>CB336EE - nº 350XL</t>
  </si>
  <si>
    <t>CB338 - nº351XL</t>
  </si>
  <si>
    <t>C8767E - nº339</t>
  </si>
  <si>
    <t xml:space="preserve"> C9361E - nº342</t>
  </si>
  <si>
    <t>C9363E - nº344</t>
  </si>
  <si>
    <t>C9396AE - nº88XL</t>
  </si>
  <si>
    <t>C93961E - nº88XL</t>
  </si>
  <si>
    <t>C9392AE - nº88XL</t>
  </si>
  <si>
    <t>C9393AE - nº88XL</t>
  </si>
  <si>
    <t>CN684EE - nº 364XL</t>
  </si>
  <si>
    <t>CB323EE - nº364XL</t>
  </si>
  <si>
    <t>CB324EE - nº364XL</t>
  </si>
  <si>
    <t>CB325EE - nº364XL</t>
  </si>
  <si>
    <t>CD975A - nº920XL</t>
  </si>
  <si>
    <t>CD972AE - nº920XL</t>
  </si>
  <si>
    <t>CD973AE - nº920XL</t>
  </si>
  <si>
    <t>CD974AE - nº920XL</t>
  </si>
  <si>
    <t>CN053AE - nº 932XL</t>
  </si>
  <si>
    <t>CN054AE - nº 933XL</t>
  </si>
  <si>
    <t>CN055AE - nº 933XL</t>
  </si>
  <si>
    <t>CN056AE - nº 933XL</t>
  </si>
  <si>
    <t>CN045AE - nº 950XL</t>
  </si>
  <si>
    <t>CN046AE - nº 951XL</t>
  </si>
  <si>
    <t>CN047AE - nº 951XL</t>
  </si>
  <si>
    <t>CN048AE - nº 951XL</t>
  </si>
  <si>
    <t>Cartutx tricolor HP Photosmart 2570/2575/C3170</t>
  </si>
  <si>
    <t>Q2612A</t>
  </si>
  <si>
    <t>C4092A</t>
  </si>
  <si>
    <t xml:space="preserve"> C7115A</t>
  </si>
  <si>
    <t>Q2613X</t>
  </si>
  <si>
    <t>Q5949X</t>
  </si>
  <si>
    <t>CE278A</t>
  </si>
  <si>
    <t>Q7553X</t>
  </si>
  <si>
    <t xml:space="preserve">C4096A </t>
  </si>
  <si>
    <t>Q2610A</t>
  </si>
  <si>
    <t>Q6511X</t>
  </si>
  <si>
    <t>CC364A</t>
  </si>
  <si>
    <t>Q5942A</t>
  </si>
  <si>
    <t>Q1338A</t>
  </si>
  <si>
    <t>CE390A</t>
  </si>
  <si>
    <t>CE285A</t>
  </si>
  <si>
    <t>Q7551X</t>
  </si>
  <si>
    <t>Q7516A</t>
  </si>
  <si>
    <t>CE505X</t>
  </si>
  <si>
    <t>CE255X</t>
  </si>
  <si>
    <t>CF280X</t>
  </si>
  <si>
    <t>CE410X-305A</t>
  </si>
  <si>
    <t>CE411A-305A</t>
  </si>
  <si>
    <t>CE412A-305A</t>
  </si>
  <si>
    <t>CE413A-305A</t>
  </si>
  <si>
    <t>Q3960A</t>
  </si>
  <si>
    <t>Q3961A</t>
  </si>
  <si>
    <t>Q3962A</t>
  </si>
  <si>
    <t>Q3963A</t>
  </si>
  <si>
    <t xml:space="preserve"> Q6000A</t>
  </si>
  <si>
    <t>Q6001A</t>
  </si>
  <si>
    <t>Q6002A</t>
  </si>
  <si>
    <t xml:space="preserve"> Q6003A</t>
  </si>
  <si>
    <t xml:space="preserve">C4127X </t>
  </si>
  <si>
    <t>Q6470A</t>
  </si>
  <si>
    <t>Q6471A</t>
  </si>
  <si>
    <t>Q6472A</t>
  </si>
  <si>
    <t>Q6473A</t>
  </si>
  <si>
    <t>CB400A</t>
  </si>
  <si>
    <t>CB401A</t>
  </si>
  <si>
    <t>CB402A</t>
  </si>
  <si>
    <t>CB403A</t>
  </si>
  <si>
    <t>C9720A</t>
  </si>
  <si>
    <t>C9721A</t>
  </si>
  <si>
    <t>C9722A</t>
  </si>
  <si>
    <t xml:space="preserve"> C9723A</t>
  </si>
  <si>
    <t xml:space="preserve"> CE310A</t>
  </si>
  <si>
    <t>CE311A</t>
  </si>
  <si>
    <t>CE312A</t>
  </si>
  <si>
    <t>CE313A</t>
  </si>
  <si>
    <t>CB540A</t>
  </si>
  <si>
    <t>CB541A</t>
  </si>
  <si>
    <t xml:space="preserve"> CB542A</t>
  </si>
  <si>
    <t>CB543A</t>
  </si>
  <si>
    <t>CC530A</t>
  </si>
  <si>
    <t xml:space="preserve"> CC531A</t>
  </si>
  <si>
    <t xml:space="preserve"> CC532A</t>
  </si>
  <si>
    <t xml:space="preserve"> CC533A</t>
  </si>
  <si>
    <t>Q7581A</t>
  </si>
  <si>
    <t xml:space="preserve"> Q7582A</t>
  </si>
  <si>
    <t>Q7583A</t>
  </si>
  <si>
    <t>CE250X</t>
  </si>
  <si>
    <t>CE251A</t>
  </si>
  <si>
    <t xml:space="preserve"> CE252A</t>
  </si>
  <si>
    <t>CE253A</t>
  </si>
  <si>
    <t>CE400X - 507X</t>
  </si>
  <si>
    <t xml:space="preserve"> CE401A - 507A</t>
  </si>
  <si>
    <t>CE402A - 507A</t>
  </si>
  <si>
    <t>CE403A - 507A</t>
  </si>
  <si>
    <t>CF210X</t>
  </si>
  <si>
    <t>CF211A</t>
  </si>
  <si>
    <t>CF212A</t>
  </si>
  <si>
    <t>CF213A</t>
  </si>
  <si>
    <t>UPF182</t>
  </si>
  <si>
    <t>UPF183</t>
  </si>
  <si>
    <t>UPF184</t>
  </si>
  <si>
    <t>UPF185</t>
  </si>
  <si>
    <t>UPF186</t>
  </si>
  <si>
    <t>UPF187</t>
  </si>
  <si>
    <t>UPF211</t>
  </si>
  <si>
    <t>UPF212</t>
  </si>
  <si>
    <t>UPF213</t>
  </si>
  <si>
    <t>UPF214</t>
  </si>
  <si>
    <t>UPF225</t>
  </si>
  <si>
    <t>UPF237</t>
  </si>
  <si>
    <r>
      <t xml:space="preserve">Paper blanc DIN A4 - 80 grs. Reciclat </t>
    </r>
    <r>
      <rPr>
        <b/>
        <sz val="8"/>
        <color indexed="10"/>
        <rFont val="Verdana"/>
        <family val="2"/>
      </rPr>
      <t>**</t>
    </r>
  </si>
  <si>
    <r>
      <t xml:space="preserve">Paper blanc DIN A4 - 80 grs. </t>
    </r>
    <r>
      <rPr>
        <b/>
        <sz val="8"/>
        <color indexed="10"/>
        <rFont val="Verdana"/>
        <family val="2"/>
      </rPr>
      <t>**</t>
    </r>
  </si>
  <si>
    <r>
      <t xml:space="preserve">Paper blanc DIN A3 - 80 grs. </t>
    </r>
    <r>
      <rPr>
        <b/>
        <sz val="8"/>
        <color indexed="10"/>
        <rFont val="Verdana"/>
        <family val="2"/>
      </rPr>
      <t>**</t>
    </r>
  </si>
  <si>
    <r>
      <t xml:space="preserve">CARTUTXOS DE TINTA ORIGINALS PER A IMPRESSORA </t>
    </r>
    <r>
      <rPr>
        <b/>
        <sz val="11"/>
        <color indexed="10"/>
        <rFont val="Verdana"/>
        <family val="2"/>
      </rPr>
      <t>**</t>
    </r>
  </si>
  <si>
    <r>
      <t xml:space="preserve">TÒNERS ORIGINALS PER A IMPRESSORA </t>
    </r>
    <r>
      <rPr>
        <b/>
        <sz val="11"/>
        <color indexed="10"/>
        <rFont val="Verdana"/>
        <family val="2"/>
      </rPr>
      <t>**</t>
    </r>
  </si>
  <si>
    <t>**</t>
  </si>
  <si>
    <t>IMPORTANT</t>
  </si>
  <si>
    <t>Cal tenir present allò especificat a l'apartat 1 del plec de condicions tècniques, en relació al contracte del servei d'impressió de la UPF</t>
  </si>
  <si>
    <t>LIDER PAPEL</t>
  </si>
  <si>
    <t>Consums 2015</t>
  </si>
  <si>
    <t>ANNEX 3 - PROPOSTA ECONÒMICA D'ARTICLES DE MATERIAL D'OFICINA OBJECTE DE LICITACIÓ</t>
  </si>
  <si>
    <t>NOM DEL LICITADOR:</t>
  </si>
  <si>
    <t>Preu d'oferta sense IVA</t>
  </si>
  <si>
    <t>Import sense IVA</t>
  </si>
  <si>
    <t xml:space="preserve">TOTAL OFERTA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</si>
</sst>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color indexed="10"/>
      <name val="Verdana"/>
      <family val="2"/>
    </font>
    <font>
      <b/>
      <sz val="11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0" xfId="0" applyFont="1"/>
    <xf numFmtId="0" fontId="9" fillId="0" borderId="0" xfId="0" applyFont="1"/>
    <xf numFmtId="164" fontId="8" fillId="0" borderId="1" xfId="0" applyNumberFormat="1" applyFont="1" applyBorder="1" applyProtection="1"/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164" fontId="8" fillId="0" borderId="0" xfId="0" applyNumberFormat="1" applyFont="1" applyProtection="1">
      <protection locked="0"/>
    </xf>
    <xf numFmtId="164" fontId="8" fillId="3" borderId="0" xfId="0" applyNumberFormat="1" applyFont="1" applyFill="1" applyProtection="1">
      <protection locked="0"/>
    </xf>
    <xf numFmtId="164" fontId="8" fillId="4" borderId="0" xfId="0" applyNumberFormat="1" applyFont="1" applyFill="1" applyProtection="1">
      <protection locked="0"/>
    </xf>
    <xf numFmtId="164" fontId="10" fillId="0" borderId="0" xfId="0" applyNumberFormat="1" applyFont="1" applyProtection="1">
      <protection locked="0"/>
    </xf>
    <xf numFmtId="164" fontId="10" fillId="0" borderId="2" xfId="0" applyNumberFormat="1" applyFont="1" applyBorder="1" applyProtection="1">
      <protection locked="0"/>
    </xf>
    <xf numFmtId="164" fontId="10" fillId="0" borderId="0" xfId="0" applyNumberFormat="1" applyFont="1" applyProtection="1"/>
    <xf numFmtId="164" fontId="8" fillId="4" borderId="0" xfId="0" applyNumberFormat="1" applyFont="1" applyFill="1" applyProtection="1"/>
    <xf numFmtId="164" fontId="8" fillId="3" borderId="0" xfId="0" applyNumberFormat="1" applyFont="1" applyFill="1" applyProtection="1"/>
    <xf numFmtId="164" fontId="8" fillId="2" borderId="0" xfId="0" applyNumberFormat="1" applyFont="1" applyFill="1" applyAlignment="1" applyProtection="1">
      <alignment horizontal="center" vertical="center" wrapText="1"/>
    </xf>
    <xf numFmtId="164" fontId="8" fillId="2" borderId="0" xfId="0" applyNumberFormat="1" applyFont="1" applyFill="1" applyAlignment="1" applyProtection="1">
      <alignment horizontal="center" vertical="center"/>
    </xf>
    <xf numFmtId="164" fontId="8" fillId="0" borderId="0" xfId="0" applyNumberFormat="1" applyFont="1" applyBorder="1" applyProtection="1"/>
    <xf numFmtId="164" fontId="8" fillId="0" borderId="0" xfId="0" applyNumberFormat="1" applyFont="1" applyProtection="1"/>
    <xf numFmtId="164" fontId="8" fillId="0" borderId="3" xfId="0" applyNumberFormat="1" applyFont="1" applyBorder="1" applyProtection="1"/>
    <xf numFmtId="164" fontId="10" fillId="0" borderId="4" xfId="0" applyNumberFormat="1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164" fontId="9" fillId="0" borderId="0" xfId="0" applyNumberFormat="1" applyFont="1" applyProtection="1"/>
    <xf numFmtId="0" fontId="9" fillId="4" borderId="0" xfId="0" applyFont="1" applyFill="1" applyProtection="1"/>
    <xf numFmtId="0" fontId="6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right"/>
    </xf>
    <xf numFmtId="164" fontId="6" fillId="4" borderId="0" xfId="0" applyNumberFormat="1" applyFont="1" applyFill="1" applyProtection="1"/>
    <xf numFmtId="0" fontId="11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right"/>
    </xf>
    <xf numFmtId="164" fontId="7" fillId="3" borderId="0" xfId="0" applyNumberFormat="1" applyFont="1" applyFill="1" applyProtection="1"/>
    <xf numFmtId="0" fontId="8" fillId="2" borderId="5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right" vertical="center"/>
    </xf>
    <xf numFmtId="164" fontId="8" fillId="0" borderId="1" xfId="0" applyNumberFormat="1" applyFont="1" applyBorder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1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3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Protection="1"/>
    <xf numFmtId="164" fontId="8" fillId="0" borderId="0" xfId="0" applyNumberFormat="1" applyFont="1" applyBorder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8" fillId="2" borderId="5" xfId="0" applyFont="1" applyFill="1" applyBorder="1" applyAlignment="1" applyProtection="1">
      <alignment wrapText="1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1" fillId="0" borderId="0" xfId="0" applyFont="1" applyFill="1" applyBorder="1" applyProtection="1"/>
    <xf numFmtId="0" fontId="2" fillId="4" borderId="0" xfId="0" applyFont="1" applyFill="1" applyBorder="1" applyProtection="1"/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right"/>
    </xf>
    <xf numFmtId="0" fontId="2" fillId="3" borderId="0" xfId="0" applyFont="1" applyFill="1" applyBorder="1" applyProtection="1"/>
    <xf numFmtId="0" fontId="9" fillId="4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right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1" fontId="1" fillId="0" borderId="1" xfId="0" applyNumberFormat="1" applyFont="1" applyBorder="1" applyProtection="1"/>
    <xf numFmtId="0" fontId="1" fillId="0" borderId="1" xfId="0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right"/>
    </xf>
    <xf numFmtId="0" fontId="8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"/>
    </xf>
    <xf numFmtId="1" fontId="8" fillId="0" borderId="6" xfId="0" applyNumberFormat="1" applyFont="1" applyFill="1" applyBorder="1" applyProtection="1"/>
    <xf numFmtId="1" fontId="1" fillId="0" borderId="1" xfId="0" applyNumberFormat="1" applyFont="1" applyFill="1" applyBorder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center"/>
    </xf>
    <xf numFmtId="164" fontId="13" fillId="0" borderId="7" xfId="0" applyNumberFormat="1" applyFont="1" applyBorder="1" applyProtection="1"/>
    <xf numFmtId="0" fontId="14" fillId="0" borderId="0" xfId="0" applyFont="1" applyProtection="1"/>
    <xf numFmtId="164" fontId="6" fillId="0" borderId="0" xfId="0" applyNumberFormat="1" applyFont="1" applyProtection="1"/>
    <xf numFmtId="0" fontId="15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zoomScaleNormal="100" workbookViewId="0">
      <selection activeCell="I275" sqref="I275"/>
    </sheetView>
  </sheetViews>
  <sheetFormatPr baseColWidth="10" defaultColWidth="8.85546875" defaultRowHeight="14.25"/>
  <cols>
    <col min="1" max="1" width="8.140625" style="56" customWidth="1"/>
    <col min="2" max="2" width="44.7109375" style="56" customWidth="1"/>
    <col min="3" max="4" width="8.85546875" style="57"/>
    <col min="5" max="5" width="24.85546875" style="57" customWidth="1"/>
    <col min="6" max="6" width="8.85546875" style="58"/>
    <col min="7" max="7" width="9.42578125" style="57" customWidth="1"/>
    <col min="8" max="8" width="15.42578125" style="100" customWidth="1"/>
    <col min="9" max="9" width="11.140625" style="12" customWidth="1"/>
    <col min="10" max="10" width="17.7109375" style="23" customWidth="1"/>
    <col min="11" max="16384" width="8.85546875" style="2"/>
  </cols>
  <sheetData>
    <row r="1" spans="1:10" s="7" customFormat="1">
      <c r="A1" s="26" t="s">
        <v>732</v>
      </c>
      <c r="B1" s="26"/>
      <c r="C1" s="27"/>
      <c r="D1" s="27"/>
      <c r="E1" s="27"/>
      <c r="F1" s="28"/>
      <c r="G1" s="27"/>
      <c r="H1" s="29"/>
      <c r="I1" s="15"/>
      <c r="J1" s="17"/>
    </row>
    <row r="2" spans="1:10" s="7" customFormat="1">
      <c r="A2" s="26" t="s">
        <v>733</v>
      </c>
      <c r="B2" s="26"/>
      <c r="C2" s="27"/>
      <c r="D2" s="27"/>
      <c r="E2" s="27"/>
      <c r="F2" s="28"/>
      <c r="G2" s="27"/>
      <c r="H2" s="29"/>
      <c r="I2" s="15"/>
      <c r="J2" s="17"/>
    </row>
    <row r="3" spans="1:10" s="7" customFormat="1">
      <c r="A3" s="26"/>
      <c r="B3" s="26"/>
      <c r="C3" s="27"/>
      <c r="D3" s="27"/>
      <c r="E3" s="27"/>
      <c r="F3" s="28"/>
      <c r="G3" s="27"/>
      <c r="H3" s="29"/>
      <c r="I3" s="15"/>
      <c r="J3" s="17"/>
    </row>
    <row r="5" spans="1:10" s="1" customFormat="1">
      <c r="A5" s="30" t="s">
        <v>0</v>
      </c>
      <c r="B5" s="31"/>
      <c r="C5" s="32"/>
      <c r="D5" s="32"/>
      <c r="E5" s="32"/>
      <c r="F5" s="33"/>
      <c r="G5" s="32"/>
      <c r="H5" s="34"/>
      <c r="I5" s="14"/>
      <c r="J5" s="18"/>
    </row>
    <row r="6" spans="1:10" s="3" customFormat="1" ht="12.75">
      <c r="A6" s="35" t="s">
        <v>1</v>
      </c>
      <c r="B6" s="36"/>
      <c r="C6" s="37"/>
      <c r="D6" s="37"/>
      <c r="E6" s="37"/>
      <c r="F6" s="38"/>
      <c r="G6" s="37"/>
      <c r="H6" s="39"/>
      <c r="I6" s="13"/>
      <c r="J6" s="19"/>
    </row>
    <row r="7" spans="1:10" s="5" customFormat="1" ht="31.5">
      <c r="A7" s="40" t="s">
        <v>195</v>
      </c>
      <c r="B7" s="41" t="s">
        <v>2</v>
      </c>
      <c r="C7" s="42" t="s">
        <v>3</v>
      </c>
      <c r="D7" s="42" t="s">
        <v>4</v>
      </c>
      <c r="E7" s="42" t="s">
        <v>5</v>
      </c>
      <c r="F7" s="43" t="s">
        <v>731</v>
      </c>
      <c r="G7" s="43" t="s">
        <v>517</v>
      </c>
      <c r="H7" s="20" t="s">
        <v>518</v>
      </c>
      <c r="I7" s="9" t="s">
        <v>734</v>
      </c>
      <c r="J7" s="21" t="s">
        <v>735</v>
      </c>
    </row>
    <row r="8" spans="1:10">
      <c r="A8" s="44" t="s">
        <v>276</v>
      </c>
      <c r="B8" s="45" t="s">
        <v>722</v>
      </c>
      <c r="C8" s="44" t="s">
        <v>6</v>
      </c>
      <c r="D8" s="44">
        <v>500</v>
      </c>
      <c r="E8" s="46" t="s">
        <v>12</v>
      </c>
      <c r="F8" s="47">
        <v>896</v>
      </c>
      <c r="G8" s="48">
        <v>2.98</v>
      </c>
      <c r="H8" s="8">
        <f>F8*G8</f>
        <v>2670.08</v>
      </c>
      <c r="I8" s="10"/>
      <c r="J8" s="8">
        <f>F8*I8</f>
        <v>0</v>
      </c>
    </row>
    <row r="9" spans="1:10">
      <c r="A9" s="44" t="s">
        <v>277</v>
      </c>
      <c r="B9" s="45" t="s">
        <v>723</v>
      </c>
      <c r="C9" s="44" t="s">
        <v>6</v>
      </c>
      <c r="D9" s="44">
        <v>500</v>
      </c>
      <c r="E9" s="46" t="s">
        <v>13</v>
      </c>
      <c r="F9" s="47">
        <v>4862</v>
      </c>
      <c r="G9" s="48">
        <v>2.98</v>
      </c>
      <c r="H9" s="8">
        <f t="shared" ref="H9:H77" si="0">F9*G9</f>
        <v>14488.76</v>
      </c>
      <c r="I9" s="10"/>
      <c r="J9" s="8">
        <f t="shared" ref="J9:J14" si="1">F9*I9</f>
        <v>0</v>
      </c>
    </row>
    <row r="10" spans="1:10">
      <c r="A10" s="44" t="s">
        <v>278</v>
      </c>
      <c r="B10" s="45" t="s">
        <v>724</v>
      </c>
      <c r="C10" s="44" t="s">
        <v>6</v>
      </c>
      <c r="D10" s="44">
        <v>500</v>
      </c>
      <c r="E10" s="46" t="s">
        <v>14</v>
      </c>
      <c r="F10" s="49">
        <v>10</v>
      </c>
      <c r="G10" s="48">
        <v>7.6</v>
      </c>
      <c r="H10" s="8">
        <f t="shared" si="0"/>
        <v>76</v>
      </c>
      <c r="I10" s="10"/>
      <c r="J10" s="10">
        <f t="shared" si="1"/>
        <v>0</v>
      </c>
    </row>
    <row r="11" spans="1:10">
      <c r="A11" s="44" t="s">
        <v>279</v>
      </c>
      <c r="B11" s="45" t="s">
        <v>7</v>
      </c>
      <c r="C11" s="44" t="s">
        <v>6</v>
      </c>
      <c r="D11" s="44">
        <v>100</v>
      </c>
      <c r="E11" s="46" t="s">
        <v>15</v>
      </c>
      <c r="F11" s="49">
        <v>5</v>
      </c>
      <c r="G11" s="48">
        <v>2.15</v>
      </c>
      <c r="H11" s="8">
        <f t="shared" si="0"/>
        <v>10.75</v>
      </c>
      <c r="I11" s="10"/>
      <c r="J11" s="8">
        <f t="shared" si="1"/>
        <v>0</v>
      </c>
    </row>
    <row r="12" spans="1:10">
      <c r="A12" s="44" t="s">
        <v>280</v>
      </c>
      <c r="B12" s="45" t="s">
        <v>8</v>
      </c>
      <c r="C12" s="44" t="s">
        <v>6</v>
      </c>
      <c r="D12" s="44">
        <v>100</v>
      </c>
      <c r="E12" s="46" t="s">
        <v>15</v>
      </c>
      <c r="F12" s="49">
        <v>5</v>
      </c>
      <c r="G12" s="48">
        <v>2.15</v>
      </c>
      <c r="H12" s="8">
        <f t="shared" si="0"/>
        <v>10.75</v>
      </c>
      <c r="I12" s="10"/>
      <c r="J12" s="8">
        <f t="shared" si="1"/>
        <v>0</v>
      </c>
    </row>
    <row r="13" spans="1:10">
      <c r="A13" s="44" t="s">
        <v>281</v>
      </c>
      <c r="B13" s="45" t="s">
        <v>9</v>
      </c>
      <c r="C13" s="44" t="s">
        <v>6</v>
      </c>
      <c r="D13" s="44">
        <v>100</v>
      </c>
      <c r="E13" s="46" t="s">
        <v>15</v>
      </c>
      <c r="F13" s="49">
        <v>5</v>
      </c>
      <c r="G13" s="48">
        <v>2.15</v>
      </c>
      <c r="H13" s="8">
        <f t="shared" si="0"/>
        <v>10.75</v>
      </c>
      <c r="I13" s="10"/>
      <c r="J13" s="8">
        <f t="shared" si="1"/>
        <v>0</v>
      </c>
    </row>
    <row r="14" spans="1:10" ht="13.9" customHeight="1">
      <c r="A14" s="44" t="s">
        <v>282</v>
      </c>
      <c r="B14" s="45" t="s">
        <v>10</v>
      </c>
      <c r="C14" s="44" t="s">
        <v>6</v>
      </c>
      <c r="D14" s="44">
        <v>10</v>
      </c>
      <c r="E14" s="50" t="s">
        <v>16</v>
      </c>
      <c r="F14" s="49">
        <v>5</v>
      </c>
      <c r="G14" s="48">
        <v>0.83</v>
      </c>
      <c r="H14" s="8">
        <f t="shared" si="0"/>
        <v>4.1499999999999995</v>
      </c>
      <c r="I14" s="10"/>
      <c r="J14" s="8">
        <f t="shared" si="1"/>
        <v>0</v>
      </c>
    </row>
    <row r="15" spans="1:10" ht="13.9" customHeight="1">
      <c r="A15" s="51"/>
      <c r="B15" s="52"/>
      <c r="C15" s="51"/>
      <c r="D15" s="51"/>
      <c r="E15" s="53"/>
      <c r="F15" s="54"/>
      <c r="G15" s="55"/>
      <c r="H15" s="22"/>
      <c r="I15" s="11"/>
      <c r="J15" s="22"/>
    </row>
    <row r="16" spans="1:10">
      <c r="H16" s="23"/>
    </row>
    <row r="17" spans="1:10" s="3" customFormat="1" ht="12.75">
      <c r="A17" s="35" t="s">
        <v>11</v>
      </c>
      <c r="B17" s="36"/>
      <c r="C17" s="37"/>
      <c r="D17" s="37"/>
      <c r="E17" s="37"/>
      <c r="F17" s="38"/>
      <c r="G17" s="37"/>
      <c r="H17" s="19"/>
      <c r="I17" s="13"/>
      <c r="J17" s="19"/>
    </row>
    <row r="18" spans="1:10" s="5" customFormat="1" ht="31.5">
      <c r="A18" s="59" t="s">
        <v>195</v>
      </c>
      <c r="B18" s="41" t="s">
        <v>2</v>
      </c>
      <c r="C18" s="42" t="s">
        <v>3</v>
      </c>
      <c r="D18" s="42" t="s">
        <v>4</v>
      </c>
      <c r="E18" s="42" t="s">
        <v>5</v>
      </c>
      <c r="F18" s="43" t="s">
        <v>731</v>
      </c>
      <c r="G18" s="43" t="s">
        <v>517</v>
      </c>
      <c r="H18" s="20" t="s">
        <v>518</v>
      </c>
      <c r="I18" s="9" t="s">
        <v>734</v>
      </c>
      <c r="J18" s="21" t="s">
        <v>735</v>
      </c>
    </row>
    <row r="19" spans="1:10" s="4" customFormat="1" ht="13.9" customHeight="1">
      <c r="A19" s="44" t="s">
        <v>283</v>
      </c>
      <c r="B19" s="60" t="s">
        <v>17</v>
      </c>
      <c r="C19" s="46" t="s">
        <v>18</v>
      </c>
      <c r="D19" s="46">
        <v>1</v>
      </c>
      <c r="E19" s="46" t="s">
        <v>19</v>
      </c>
      <c r="F19" s="49">
        <v>19</v>
      </c>
      <c r="G19" s="48">
        <v>0.57999999999999996</v>
      </c>
      <c r="H19" s="8">
        <f t="shared" si="0"/>
        <v>11.02</v>
      </c>
      <c r="I19" s="10"/>
      <c r="J19" s="8">
        <f>F19*I19</f>
        <v>0</v>
      </c>
    </row>
    <row r="20" spans="1:10" s="4" customFormat="1" ht="13.9" customHeight="1">
      <c r="A20" s="44" t="s">
        <v>284</v>
      </c>
      <c r="B20" s="60" t="s">
        <v>20</v>
      </c>
      <c r="C20" s="46" t="s">
        <v>18</v>
      </c>
      <c r="D20" s="46">
        <v>1</v>
      </c>
      <c r="E20" s="46" t="s">
        <v>19</v>
      </c>
      <c r="F20" s="49">
        <v>21</v>
      </c>
      <c r="G20" s="48">
        <v>0.87</v>
      </c>
      <c r="H20" s="8">
        <f t="shared" si="0"/>
        <v>18.27</v>
      </c>
      <c r="I20" s="10"/>
      <c r="J20" s="8">
        <f t="shared" ref="J20:J86" si="2">F20*I20</f>
        <v>0</v>
      </c>
    </row>
    <row r="21" spans="1:10" s="4" customFormat="1" ht="13.9" customHeight="1">
      <c r="A21" s="44" t="s">
        <v>285</v>
      </c>
      <c r="B21" s="60" t="s">
        <v>21</v>
      </c>
      <c r="C21" s="46" t="s">
        <v>18</v>
      </c>
      <c r="D21" s="46">
        <v>1</v>
      </c>
      <c r="E21" s="46" t="s">
        <v>19</v>
      </c>
      <c r="F21" s="49">
        <v>13</v>
      </c>
      <c r="G21" s="48">
        <v>0.57999999999999996</v>
      </c>
      <c r="H21" s="8">
        <f t="shared" si="0"/>
        <v>7.5399999999999991</v>
      </c>
      <c r="I21" s="10"/>
      <c r="J21" s="8">
        <f t="shared" si="2"/>
        <v>0</v>
      </c>
    </row>
    <row r="22" spans="1:10" s="4" customFormat="1" ht="13.9" customHeight="1">
      <c r="A22" s="44" t="s">
        <v>286</v>
      </c>
      <c r="B22" s="60" t="s">
        <v>22</v>
      </c>
      <c r="C22" s="46" t="s">
        <v>18</v>
      </c>
      <c r="D22" s="46">
        <v>1</v>
      </c>
      <c r="E22" s="46" t="s">
        <v>23</v>
      </c>
      <c r="F22" s="49">
        <v>684</v>
      </c>
      <c r="G22" s="48">
        <v>1.2</v>
      </c>
      <c r="H22" s="8">
        <f t="shared" si="0"/>
        <v>820.8</v>
      </c>
      <c r="I22" s="10"/>
      <c r="J22" s="8">
        <f t="shared" si="2"/>
        <v>0</v>
      </c>
    </row>
    <row r="23" spans="1:10" s="4" customFormat="1" ht="13.9" customHeight="1">
      <c r="A23" s="44" t="s">
        <v>287</v>
      </c>
      <c r="B23" s="60" t="s">
        <v>24</v>
      </c>
      <c r="C23" s="46" t="s">
        <v>18</v>
      </c>
      <c r="D23" s="46">
        <v>1</v>
      </c>
      <c r="E23" s="46" t="s">
        <v>23</v>
      </c>
      <c r="F23" s="49">
        <v>257</v>
      </c>
      <c r="G23" s="48">
        <v>1.82</v>
      </c>
      <c r="H23" s="8">
        <f t="shared" si="0"/>
        <v>467.74</v>
      </c>
      <c r="I23" s="10"/>
      <c r="J23" s="8">
        <f t="shared" si="2"/>
        <v>0</v>
      </c>
    </row>
    <row r="24" spans="1:10" s="4" customFormat="1" ht="13.9" customHeight="1">
      <c r="A24" s="44" t="s">
        <v>288</v>
      </c>
      <c r="B24" s="60" t="s">
        <v>25</v>
      </c>
      <c r="C24" s="46" t="s">
        <v>18</v>
      </c>
      <c r="D24" s="46">
        <v>1</v>
      </c>
      <c r="E24" s="46" t="s">
        <v>26</v>
      </c>
      <c r="F24" s="49">
        <v>78</v>
      </c>
      <c r="G24" s="48">
        <v>3.02</v>
      </c>
      <c r="H24" s="8">
        <f t="shared" si="0"/>
        <v>235.56</v>
      </c>
      <c r="I24" s="10"/>
      <c r="J24" s="8">
        <f t="shared" si="2"/>
        <v>0</v>
      </c>
    </row>
    <row r="25" spans="1:10" s="4" customFormat="1" ht="13.9" customHeight="1">
      <c r="A25" s="44" t="s">
        <v>289</v>
      </c>
      <c r="B25" s="60" t="s">
        <v>27</v>
      </c>
      <c r="C25" s="46" t="s">
        <v>18</v>
      </c>
      <c r="D25" s="46">
        <v>1</v>
      </c>
      <c r="E25" s="46" t="s">
        <v>28</v>
      </c>
      <c r="F25" s="49">
        <v>15</v>
      </c>
      <c r="G25" s="48">
        <v>5.54</v>
      </c>
      <c r="H25" s="8">
        <f t="shared" si="0"/>
        <v>83.1</v>
      </c>
      <c r="I25" s="10"/>
      <c r="J25" s="8">
        <f t="shared" si="2"/>
        <v>0</v>
      </c>
    </row>
    <row r="26" spans="1:10" s="4" customFormat="1" ht="13.9" customHeight="1">
      <c r="A26" s="44" t="s">
        <v>290</v>
      </c>
      <c r="B26" s="61" t="s">
        <v>29</v>
      </c>
      <c r="C26" s="46" t="s">
        <v>18</v>
      </c>
      <c r="D26" s="46">
        <v>1</v>
      </c>
      <c r="E26" s="46" t="s">
        <v>40</v>
      </c>
      <c r="F26" s="49">
        <v>9</v>
      </c>
      <c r="G26" s="48">
        <v>2.89</v>
      </c>
      <c r="H26" s="8">
        <f t="shared" si="0"/>
        <v>26.01</v>
      </c>
      <c r="I26" s="10"/>
      <c r="J26" s="8">
        <f t="shared" si="2"/>
        <v>0</v>
      </c>
    </row>
    <row r="27" spans="1:10" s="4" customFormat="1" ht="13.9" customHeight="1">
      <c r="A27" s="51"/>
      <c r="B27" s="62"/>
      <c r="C27" s="63"/>
      <c r="D27" s="63"/>
      <c r="E27" s="63"/>
      <c r="F27" s="54"/>
      <c r="G27" s="55"/>
      <c r="H27" s="22"/>
      <c r="I27" s="11"/>
      <c r="J27" s="24"/>
    </row>
    <row r="28" spans="1:10">
      <c r="H28" s="23"/>
      <c r="J28" s="24"/>
    </row>
    <row r="29" spans="1:10" s="3" customFormat="1" ht="12.75">
      <c r="A29" s="64" t="s">
        <v>30</v>
      </c>
      <c r="B29" s="36"/>
      <c r="C29" s="37"/>
      <c r="D29" s="37"/>
      <c r="E29" s="37"/>
      <c r="F29" s="38"/>
      <c r="G29" s="37"/>
      <c r="H29" s="19"/>
      <c r="I29" s="13"/>
      <c r="J29" s="19"/>
    </row>
    <row r="30" spans="1:10" s="5" customFormat="1" ht="31.5">
      <c r="A30" s="59" t="s">
        <v>195</v>
      </c>
      <c r="B30" s="41" t="s">
        <v>2</v>
      </c>
      <c r="C30" s="42" t="s">
        <v>3</v>
      </c>
      <c r="D30" s="42" t="s">
        <v>4</v>
      </c>
      <c r="E30" s="42" t="s">
        <v>5</v>
      </c>
      <c r="F30" s="43" t="s">
        <v>731</v>
      </c>
      <c r="G30" s="43" t="s">
        <v>517</v>
      </c>
      <c r="H30" s="20" t="s">
        <v>518</v>
      </c>
      <c r="I30" s="9" t="s">
        <v>734</v>
      </c>
      <c r="J30" s="21" t="s">
        <v>735</v>
      </c>
    </row>
    <row r="31" spans="1:10" s="4" customFormat="1" ht="13.9" customHeight="1">
      <c r="A31" s="44" t="s">
        <v>291</v>
      </c>
      <c r="B31" s="61" t="s">
        <v>31</v>
      </c>
      <c r="C31" s="46" t="s">
        <v>32</v>
      </c>
      <c r="D31" s="46">
        <v>3300</v>
      </c>
      <c r="E31" s="46" t="s">
        <v>33</v>
      </c>
      <c r="F31" s="49">
        <v>11</v>
      </c>
      <c r="G31" s="48">
        <v>13.18</v>
      </c>
      <c r="H31" s="8">
        <f t="shared" si="0"/>
        <v>144.97999999999999</v>
      </c>
      <c r="I31" s="10"/>
      <c r="J31" s="8">
        <f t="shared" si="2"/>
        <v>0</v>
      </c>
    </row>
    <row r="32" spans="1:10" s="4" customFormat="1" ht="13.9" customHeight="1">
      <c r="A32" s="44" t="s">
        <v>292</v>
      </c>
      <c r="B32" s="60" t="s">
        <v>34</v>
      </c>
      <c r="C32" s="46" t="s">
        <v>32</v>
      </c>
      <c r="D32" s="46">
        <v>2400</v>
      </c>
      <c r="E32" s="46" t="s">
        <v>35</v>
      </c>
      <c r="F32" s="49">
        <v>2</v>
      </c>
      <c r="G32" s="48">
        <v>13.18</v>
      </c>
      <c r="H32" s="8">
        <f t="shared" si="0"/>
        <v>26.36</v>
      </c>
      <c r="I32" s="10"/>
      <c r="J32" s="8">
        <f t="shared" si="2"/>
        <v>0</v>
      </c>
    </row>
    <row r="33" spans="1:10" s="4" customFormat="1" ht="13.9" customHeight="1">
      <c r="A33" s="44" t="s">
        <v>293</v>
      </c>
      <c r="B33" s="60" t="s">
        <v>36</v>
      </c>
      <c r="C33" s="46" t="s">
        <v>32</v>
      </c>
      <c r="D33" s="46">
        <v>1600</v>
      </c>
      <c r="E33" s="46" t="s">
        <v>37</v>
      </c>
      <c r="F33" s="49">
        <v>5</v>
      </c>
      <c r="G33" s="48">
        <v>13.18</v>
      </c>
      <c r="H33" s="8">
        <f t="shared" si="0"/>
        <v>65.900000000000006</v>
      </c>
      <c r="I33" s="10"/>
      <c r="J33" s="8">
        <f t="shared" si="2"/>
        <v>0</v>
      </c>
    </row>
    <row r="34" spans="1:10" s="4" customFormat="1" ht="13.9" customHeight="1">
      <c r="A34" s="44" t="s">
        <v>294</v>
      </c>
      <c r="B34" s="60" t="s">
        <v>38</v>
      </c>
      <c r="C34" s="46" t="s">
        <v>32</v>
      </c>
      <c r="D34" s="46">
        <v>1500</v>
      </c>
      <c r="E34" s="46" t="s">
        <v>39</v>
      </c>
      <c r="F34" s="49">
        <v>17</v>
      </c>
      <c r="G34" s="48">
        <v>14.01</v>
      </c>
      <c r="H34" s="8">
        <f t="shared" si="0"/>
        <v>238.17</v>
      </c>
      <c r="I34" s="10"/>
      <c r="J34" s="8">
        <f t="shared" si="2"/>
        <v>0</v>
      </c>
    </row>
    <row r="35" spans="1:10" s="4" customFormat="1" ht="13.9" customHeight="1">
      <c r="A35" s="51"/>
      <c r="B35" s="65"/>
      <c r="C35" s="63"/>
      <c r="D35" s="63"/>
      <c r="E35" s="63"/>
      <c r="F35" s="54"/>
      <c r="G35" s="55"/>
      <c r="H35" s="22"/>
      <c r="I35" s="11"/>
      <c r="J35" s="24"/>
    </row>
    <row r="36" spans="1:10">
      <c r="H36" s="23"/>
      <c r="J36" s="24"/>
    </row>
    <row r="37" spans="1:10" s="3" customFormat="1" ht="12.75">
      <c r="A37" s="35" t="s">
        <v>41</v>
      </c>
      <c r="B37" s="36"/>
      <c r="C37" s="37"/>
      <c r="D37" s="37"/>
      <c r="E37" s="37"/>
      <c r="F37" s="38"/>
      <c r="G37" s="37"/>
      <c r="H37" s="19"/>
      <c r="I37" s="13"/>
      <c r="J37" s="19"/>
    </row>
    <row r="38" spans="1:10" s="5" customFormat="1" ht="31.5">
      <c r="A38" s="59" t="s">
        <v>195</v>
      </c>
      <c r="B38" s="41" t="s">
        <v>2</v>
      </c>
      <c r="C38" s="42" t="s">
        <v>3</v>
      </c>
      <c r="D38" s="42" t="s">
        <v>4</v>
      </c>
      <c r="E38" s="42" t="s">
        <v>5</v>
      </c>
      <c r="F38" s="43" t="s">
        <v>731</v>
      </c>
      <c r="G38" s="43" t="s">
        <v>517</v>
      </c>
      <c r="H38" s="20" t="s">
        <v>518</v>
      </c>
      <c r="I38" s="9" t="s">
        <v>734</v>
      </c>
      <c r="J38" s="21" t="s">
        <v>735</v>
      </c>
    </row>
    <row r="39" spans="1:10">
      <c r="A39" s="44" t="s">
        <v>295</v>
      </c>
      <c r="B39" s="60" t="s">
        <v>42</v>
      </c>
      <c r="C39" s="46" t="s">
        <v>6</v>
      </c>
      <c r="D39" s="46">
        <v>3</v>
      </c>
      <c r="E39" s="50" t="s">
        <v>43</v>
      </c>
      <c r="F39" s="49">
        <v>379</v>
      </c>
      <c r="G39" s="48">
        <v>1.57</v>
      </c>
      <c r="H39" s="8">
        <f t="shared" si="0"/>
        <v>595.03</v>
      </c>
      <c r="I39" s="10"/>
      <c r="J39" s="8">
        <f t="shared" si="2"/>
        <v>0</v>
      </c>
    </row>
    <row r="40" spans="1:10">
      <c r="A40" s="44" t="s">
        <v>296</v>
      </c>
      <c r="B40" s="60" t="s">
        <v>44</v>
      </c>
      <c r="C40" s="46" t="s">
        <v>18</v>
      </c>
      <c r="D40" s="46">
        <v>1</v>
      </c>
      <c r="E40" s="50" t="s">
        <v>45</v>
      </c>
      <c r="F40" s="49">
        <v>1164</v>
      </c>
      <c r="G40" s="48">
        <v>1.1599999999999999</v>
      </c>
      <c r="H40" s="8">
        <f t="shared" si="0"/>
        <v>1350.24</v>
      </c>
      <c r="I40" s="10"/>
      <c r="J40" s="8">
        <f t="shared" si="2"/>
        <v>0</v>
      </c>
    </row>
    <row r="41" spans="1:10">
      <c r="A41" s="44" t="s">
        <v>297</v>
      </c>
      <c r="B41" s="60" t="s">
        <v>46</v>
      </c>
      <c r="C41" s="46" t="s">
        <v>47</v>
      </c>
      <c r="D41" s="46" t="s">
        <v>48</v>
      </c>
      <c r="E41" s="46" t="s">
        <v>49</v>
      </c>
      <c r="F41" s="49">
        <v>38</v>
      </c>
      <c r="G41" s="48">
        <v>4.21</v>
      </c>
      <c r="H41" s="8">
        <f t="shared" si="0"/>
        <v>159.97999999999999</v>
      </c>
      <c r="I41" s="10"/>
      <c r="J41" s="8">
        <f t="shared" si="2"/>
        <v>0</v>
      </c>
    </row>
    <row r="42" spans="1:10">
      <c r="A42" s="44" t="s">
        <v>298</v>
      </c>
      <c r="B42" s="60" t="s">
        <v>50</v>
      </c>
      <c r="C42" s="46" t="s">
        <v>47</v>
      </c>
      <c r="D42" s="46" t="s">
        <v>51</v>
      </c>
      <c r="E42" s="46" t="s">
        <v>52</v>
      </c>
      <c r="F42" s="49">
        <v>13</v>
      </c>
      <c r="G42" s="48">
        <v>4.01</v>
      </c>
      <c r="H42" s="8">
        <f t="shared" si="0"/>
        <v>52.129999999999995</v>
      </c>
      <c r="I42" s="10"/>
      <c r="J42" s="8">
        <f t="shared" si="2"/>
        <v>0</v>
      </c>
    </row>
    <row r="43" spans="1:10">
      <c r="A43" s="44" t="s">
        <v>299</v>
      </c>
      <c r="B43" s="60" t="s">
        <v>53</v>
      </c>
      <c r="C43" s="46" t="s">
        <v>47</v>
      </c>
      <c r="D43" s="46" t="s">
        <v>51</v>
      </c>
      <c r="E43" s="46" t="s">
        <v>52</v>
      </c>
      <c r="F43" s="49">
        <v>16</v>
      </c>
      <c r="G43" s="48">
        <v>4.01</v>
      </c>
      <c r="H43" s="8">
        <f t="shared" si="0"/>
        <v>64.16</v>
      </c>
      <c r="I43" s="10"/>
      <c r="J43" s="8">
        <f t="shared" si="2"/>
        <v>0</v>
      </c>
    </row>
    <row r="44" spans="1:10">
      <c r="A44" s="44" t="s">
        <v>300</v>
      </c>
      <c r="B44" s="60" t="s">
        <v>54</v>
      </c>
      <c r="C44" s="46" t="s">
        <v>47</v>
      </c>
      <c r="D44" s="46">
        <v>50</v>
      </c>
      <c r="E44" s="46" t="s">
        <v>52</v>
      </c>
      <c r="F44" s="49">
        <v>4</v>
      </c>
      <c r="G44" s="48">
        <v>2.4700000000000002</v>
      </c>
      <c r="H44" s="8">
        <f t="shared" si="0"/>
        <v>9.8800000000000008</v>
      </c>
      <c r="I44" s="10"/>
      <c r="J44" s="8">
        <f t="shared" si="2"/>
        <v>0</v>
      </c>
    </row>
    <row r="45" spans="1:10">
      <c r="A45" s="44" t="s">
        <v>301</v>
      </c>
      <c r="B45" s="60" t="s">
        <v>55</v>
      </c>
      <c r="C45" s="46" t="s">
        <v>56</v>
      </c>
      <c r="D45" s="46">
        <v>5782</v>
      </c>
      <c r="E45" s="46" t="s">
        <v>57</v>
      </c>
      <c r="F45" s="49">
        <v>5</v>
      </c>
      <c r="G45" s="48">
        <v>1.53</v>
      </c>
      <c r="H45" s="8">
        <f t="shared" si="0"/>
        <v>7.65</v>
      </c>
      <c r="I45" s="10"/>
      <c r="J45" s="8">
        <f t="shared" si="2"/>
        <v>0</v>
      </c>
    </row>
    <row r="46" spans="1:10">
      <c r="A46" s="44" t="s">
        <v>302</v>
      </c>
      <c r="B46" s="60" t="s">
        <v>58</v>
      </c>
      <c r="C46" s="46" t="s">
        <v>56</v>
      </c>
      <c r="D46" s="46">
        <v>5782</v>
      </c>
      <c r="E46" s="46" t="s">
        <v>57</v>
      </c>
      <c r="F46" s="49">
        <v>3</v>
      </c>
      <c r="G46" s="48">
        <v>1.53</v>
      </c>
      <c r="H46" s="8">
        <f t="shared" si="0"/>
        <v>4.59</v>
      </c>
      <c r="I46" s="10"/>
      <c r="J46" s="8">
        <f t="shared" si="2"/>
        <v>0</v>
      </c>
    </row>
    <row r="47" spans="1:10">
      <c r="A47" s="44" t="s">
        <v>303</v>
      </c>
      <c r="B47" s="60" t="s">
        <v>59</v>
      </c>
      <c r="C47" s="46" t="s">
        <v>56</v>
      </c>
      <c r="D47" s="46">
        <v>5782</v>
      </c>
      <c r="E47" s="46" t="s">
        <v>57</v>
      </c>
      <c r="F47" s="49">
        <v>4</v>
      </c>
      <c r="G47" s="48">
        <v>1.53</v>
      </c>
      <c r="H47" s="8">
        <f t="shared" si="0"/>
        <v>6.12</v>
      </c>
      <c r="I47" s="10"/>
      <c r="J47" s="8">
        <f t="shared" si="2"/>
        <v>0</v>
      </c>
    </row>
    <row r="48" spans="1:10">
      <c r="A48" s="44" t="s">
        <v>304</v>
      </c>
      <c r="B48" s="60" t="s">
        <v>60</v>
      </c>
      <c r="C48" s="46" t="s">
        <v>56</v>
      </c>
      <c r="D48" s="46">
        <v>5782</v>
      </c>
      <c r="E48" s="46" t="s">
        <v>57</v>
      </c>
      <c r="F48" s="49">
        <v>4</v>
      </c>
      <c r="G48" s="48">
        <v>1.53</v>
      </c>
      <c r="H48" s="8">
        <f t="shared" si="0"/>
        <v>6.12</v>
      </c>
      <c r="I48" s="10"/>
      <c r="J48" s="8">
        <f t="shared" si="2"/>
        <v>0</v>
      </c>
    </row>
    <row r="49" spans="1:10">
      <c r="A49" s="44" t="s">
        <v>305</v>
      </c>
      <c r="B49" s="60" t="s">
        <v>196</v>
      </c>
      <c r="C49" s="46" t="s">
        <v>32</v>
      </c>
      <c r="D49" s="46">
        <v>100</v>
      </c>
      <c r="E49" s="46" t="s">
        <v>61</v>
      </c>
      <c r="F49" s="49">
        <v>9</v>
      </c>
      <c r="G49" s="48">
        <v>18.64</v>
      </c>
      <c r="H49" s="8">
        <f t="shared" si="0"/>
        <v>167.76</v>
      </c>
      <c r="I49" s="10"/>
      <c r="J49" s="8">
        <f t="shared" si="2"/>
        <v>0</v>
      </c>
    </row>
    <row r="50" spans="1:10">
      <c r="A50" s="44" t="s">
        <v>306</v>
      </c>
      <c r="B50" s="60" t="s">
        <v>197</v>
      </c>
      <c r="C50" s="46" t="s">
        <v>62</v>
      </c>
      <c r="D50" s="46">
        <v>10</v>
      </c>
      <c r="E50" s="46" t="s">
        <v>61</v>
      </c>
      <c r="F50" s="49">
        <v>7</v>
      </c>
      <c r="G50" s="48">
        <v>2.34</v>
      </c>
      <c r="H50" s="8">
        <f t="shared" si="0"/>
        <v>16.38</v>
      </c>
      <c r="I50" s="10"/>
      <c r="J50" s="8">
        <f t="shared" si="2"/>
        <v>0</v>
      </c>
    </row>
    <row r="51" spans="1:10">
      <c r="A51" s="44" t="s">
        <v>307</v>
      </c>
      <c r="B51" s="60" t="s">
        <v>198</v>
      </c>
      <c r="C51" s="46" t="s">
        <v>32</v>
      </c>
      <c r="D51" s="46">
        <v>100</v>
      </c>
      <c r="E51" s="46" t="s">
        <v>63</v>
      </c>
      <c r="F51" s="49">
        <v>10</v>
      </c>
      <c r="G51" s="48">
        <v>23.93</v>
      </c>
      <c r="H51" s="8">
        <f t="shared" si="0"/>
        <v>239.3</v>
      </c>
      <c r="I51" s="10"/>
      <c r="J51" s="8">
        <f t="shared" si="2"/>
        <v>0</v>
      </c>
    </row>
    <row r="52" spans="1:10">
      <c r="A52" s="44" t="s">
        <v>308</v>
      </c>
      <c r="B52" s="60" t="s">
        <v>198</v>
      </c>
      <c r="C52" s="46" t="s">
        <v>62</v>
      </c>
      <c r="D52" s="46">
        <v>10</v>
      </c>
      <c r="E52" s="46" t="s">
        <v>63</v>
      </c>
      <c r="F52" s="49">
        <v>57</v>
      </c>
      <c r="G52" s="48">
        <v>2.69</v>
      </c>
      <c r="H52" s="8">
        <f t="shared" si="0"/>
        <v>153.32999999999998</v>
      </c>
      <c r="I52" s="10"/>
      <c r="J52" s="8">
        <f t="shared" si="2"/>
        <v>0</v>
      </c>
    </row>
    <row r="53" spans="1:10">
      <c r="A53" s="44" t="s">
        <v>309</v>
      </c>
      <c r="B53" s="60" t="s">
        <v>199</v>
      </c>
      <c r="C53" s="46" t="s">
        <v>32</v>
      </c>
      <c r="D53" s="46">
        <v>50</v>
      </c>
      <c r="E53" s="46" t="s">
        <v>64</v>
      </c>
      <c r="F53" s="49">
        <v>17</v>
      </c>
      <c r="G53" s="48">
        <v>25.33</v>
      </c>
      <c r="H53" s="8">
        <f t="shared" si="0"/>
        <v>430.60999999999996</v>
      </c>
      <c r="I53" s="10"/>
      <c r="J53" s="8">
        <f t="shared" si="2"/>
        <v>0</v>
      </c>
    </row>
    <row r="54" spans="1:10">
      <c r="A54" s="44" t="s">
        <v>310</v>
      </c>
      <c r="B54" s="60" t="s">
        <v>66</v>
      </c>
      <c r="C54" s="46" t="s">
        <v>18</v>
      </c>
      <c r="D54" s="46">
        <v>1</v>
      </c>
      <c r="E54" s="46" t="s">
        <v>67</v>
      </c>
      <c r="F54" s="49">
        <v>2</v>
      </c>
      <c r="G54" s="48">
        <v>27.69</v>
      </c>
      <c r="H54" s="8">
        <f t="shared" si="0"/>
        <v>55.38</v>
      </c>
      <c r="I54" s="10"/>
      <c r="J54" s="8">
        <f t="shared" si="2"/>
        <v>0</v>
      </c>
    </row>
    <row r="55" spans="1:10">
      <c r="H55" s="23"/>
      <c r="J55" s="24"/>
    </row>
    <row r="56" spans="1:10" s="1" customFormat="1">
      <c r="A56" s="66" t="s">
        <v>65</v>
      </c>
      <c r="B56" s="31"/>
      <c r="C56" s="32"/>
      <c r="D56" s="32"/>
      <c r="E56" s="32"/>
      <c r="F56" s="33"/>
      <c r="G56" s="32"/>
      <c r="H56" s="18"/>
      <c r="I56" s="14"/>
      <c r="J56" s="18"/>
    </row>
    <row r="57" spans="1:10" s="6" customFormat="1" ht="12.75">
      <c r="A57" s="64" t="s">
        <v>68</v>
      </c>
      <c r="B57" s="36"/>
      <c r="C57" s="37"/>
      <c r="D57" s="37"/>
      <c r="E57" s="37"/>
      <c r="F57" s="38"/>
      <c r="G57" s="37"/>
      <c r="H57" s="19"/>
      <c r="I57" s="13"/>
      <c r="J57" s="19"/>
    </row>
    <row r="58" spans="1:10" s="4" customFormat="1" ht="31.5">
      <c r="A58" s="40" t="s">
        <v>195</v>
      </c>
      <c r="B58" s="41" t="s">
        <v>2</v>
      </c>
      <c r="C58" s="42" t="s">
        <v>3</v>
      </c>
      <c r="D58" s="42" t="s">
        <v>4</v>
      </c>
      <c r="E58" s="42" t="s">
        <v>5</v>
      </c>
      <c r="F58" s="43" t="s">
        <v>731</v>
      </c>
      <c r="G58" s="43" t="s">
        <v>517</v>
      </c>
      <c r="H58" s="20" t="s">
        <v>518</v>
      </c>
      <c r="I58" s="9" t="s">
        <v>734</v>
      </c>
      <c r="J58" s="21" t="s">
        <v>735</v>
      </c>
    </row>
    <row r="59" spans="1:10" s="4" customFormat="1" ht="13.9" customHeight="1">
      <c r="A59" s="44" t="s">
        <v>311</v>
      </c>
      <c r="B59" s="60" t="s">
        <v>69</v>
      </c>
      <c r="C59" s="46" t="s">
        <v>70</v>
      </c>
      <c r="D59" s="46">
        <v>12</v>
      </c>
      <c r="E59" s="46" t="s">
        <v>71</v>
      </c>
      <c r="F59" s="49">
        <v>105</v>
      </c>
      <c r="G59" s="67">
        <v>2.9</v>
      </c>
      <c r="H59" s="8">
        <f t="shared" si="0"/>
        <v>304.5</v>
      </c>
      <c r="I59" s="10"/>
      <c r="J59" s="8">
        <f t="shared" si="2"/>
        <v>0</v>
      </c>
    </row>
    <row r="60" spans="1:10" s="4" customFormat="1" ht="13.9" customHeight="1">
      <c r="A60" s="44" t="s">
        <v>312</v>
      </c>
      <c r="B60" s="60" t="s">
        <v>200</v>
      </c>
      <c r="C60" s="46" t="s">
        <v>201</v>
      </c>
      <c r="D60" s="46">
        <v>12</v>
      </c>
      <c r="E60" s="46" t="s">
        <v>202</v>
      </c>
      <c r="F60" s="49">
        <v>71</v>
      </c>
      <c r="G60" s="67">
        <v>0.5</v>
      </c>
      <c r="H60" s="8">
        <f t="shared" si="0"/>
        <v>35.5</v>
      </c>
      <c r="I60" s="10"/>
      <c r="J60" s="8">
        <f t="shared" si="2"/>
        <v>0</v>
      </c>
    </row>
    <row r="61" spans="1:10" s="4" customFormat="1" ht="13.9" customHeight="1">
      <c r="A61" s="44" t="s">
        <v>313</v>
      </c>
      <c r="B61" s="60" t="s">
        <v>110</v>
      </c>
      <c r="C61" s="46" t="s">
        <v>18</v>
      </c>
      <c r="D61" s="46">
        <v>1</v>
      </c>
      <c r="E61" s="46" t="s">
        <v>28</v>
      </c>
      <c r="F61" s="49">
        <v>135</v>
      </c>
      <c r="G61" s="48">
        <v>0.18</v>
      </c>
      <c r="H61" s="8">
        <f t="shared" si="0"/>
        <v>24.3</v>
      </c>
      <c r="I61" s="10"/>
      <c r="J61" s="8">
        <f t="shared" si="2"/>
        <v>0</v>
      </c>
    </row>
    <row r="62" spans="1:10" s="4" customFormat="1" ht="13.9" customHeight="1">
      <c r="A62" s="44" t="s">
        <v>314</v>
      </c>
      <c r="B62" s="68" t="s">
        <v>72</v>
      </c>
      <c r="C62" s="69" t="s">
        <v>70</v>
      </c>
      <c r="D62" s="46">
        <v>50</v>
      </c>
      <c r="E62" s="46" t="s">
        <v>73</v>
      </c>
      <c r="F62" s="47">
        <v>43</v>
      </c>
      <c r="G62" s="70">
        <v>8</v>
      </c>
      <c r="H62" s="8">
        <f t="shared" si="0"/>
        <v>344</v>
      </c>
      <c r="I62" s="10"/>
      <c r="J62" s="8">
        <f t="shared" si="2"/>
        <v>0</v>
      </c>
    </row>
    <row r="63" spans="1:10" s="4" customFormat="1" ht="13.9" customHeight="1">
      <c r="A63" s="44" t="s">
        <v>315</v>
      </c>
      <c r="B63" s="68" t="s">
        <v>74</v>
      </c>
      <c r="C63" s="69" t="s">
        <v>70</v>
      </c>
      <c r="D63" s="46">
        <v>50</v>
      </c>
      <c r="E63" s="46" t="s">
        <v>73</v>
      </c>
      <c r="F63" s="47">
        <v>20</v>
      </c>
      <c r="G63" s="70">
        <v>8</v>
      </c>
      <c r="H63" s="8">
        <f t="shared" si="0"/>
        <v>160</v>
      </c>
      <c r="I63" s="10"/>
      <c r="J63" s="8">
        <f t="shared" si="2"/>
        <v>0</v>
      </c>
    </row>
    <row r="64" spans="1:10" s="4" customFormat="1" ht="13.9" customHeight="1">
      <c r="A64" s="44" t="s">
        <v>316</v>
      </c>
      <c r="B64" s="68" t="s">
        <v>75</v>
      </c>
      <c r="C64" s="69" t="s">
        <v>70</v>
      </c>
      <c r="D64" s="46">
        <v>50</v>
      </c>
      <c r="E64" s="46" t="s">
        <v>73</v>
      </c>
      <c r="F64" s="47">
        <v>5</v>
      </c>
      <c r="G64" s="70">
        <v>8</v>
      </c>
      <c r="H64" s="8">
        <f t="shared" si="0"/>
        <v>40</v>
      </c>
      <c r="I64" s="10"/>
      <c r="J64" s="8">
        <f t="shared" si="2"/>
        <v>0</v>
      </c>
    </row>
    <row r="65" spans="1:10" s="4" customFormat="1" ht="13.9" customHeight="1">
      <c r="A65" s="44" t="s">
        <v>317</v>
      </c>
      <c r="B65" s="68" t="s">
        <v>76</v>
      </c>
      <c r="C65" s="69" t="s">
        <v>32</v>
      </c>
      <c r="D65" s="46">
        <v>12</v>
      </c>
      <c r="E65" s="46" t="s">
        <v>77</v>
      </c>
      <c r="F65" s="47">
        <v>84</v>
      </c>
      <c r="G65" s="70">
        <v>8.64</v>
      </c>
      <c r="H65" s="8">
        <f t="shared" si="0"/>
        <v>725.76</v>
      </c>
      <c r="I65" s="10"/>
      <c r="J65" s="8">
        <f t="shared" si="2"/>
        <v>0</v>
      </c>
    </row>
    <row r="66" spans="1:10" s="4" customFormat="1" ht="13.9" customHeight="1">
      <c r="A66" s="44" t="s">
        <v>318</v>
      </c>
      <c r="B66" s="68" t="s">
        <v>78</v>
      </c>
      <c r="C66" s="69" t="s">
        <v>32</v>
      </c>
      <c r="D66" s="46">
        <v>12</v>
      </c>
      <c r="E66" s="46" t="s">
        <v>77</v>
      </c>
      <c r="F66" s="47">
        <v>53</v>
      </c>
      <c r="G66" s="70">
        <v>8.64</v>
      </c>
      <c r="H66" s="8">
        <f t="shared" si="0"/>
        <v>457.92</v>
      </c>
      <c r="I66" s="10"/>
      <c r="J66" s="8">
        <f t="shared" si="2"/>
        <v>0</v>
      </c>
    </row>
    <row r="67" spans="1:10" s="4" customFormat="1" ht="13.9" customHeight="1">
      <c r="A67" s="44" t="s">
        <v>319</v>
      </c>
      <c r="B67" s="68" t="s">
        <v>79</v>
      </c>
      <c r="C67" s="69" t="s">
        <v>32</v>
      </c>
      <c r="D67" s="46">
        <v>12</v>
      </c>
      <c r="E67" s="46" t="s">
        <v>77</v>
      </c>
      <c r="F67" s="47">
        <v>33</v>
      </c>
      <c r="G67" s="70">
        <v>8.64</v>
      </c>
      <c r="H67" s="8">
        <f t="shared" si="0"/>
        <v>285.12</v>
      </c>
      <c r="I67" s="10"/>
      <c r="J67" s="8">
        <f t="shared" si="2"/>
        <v>0</v>
      </c>
    </row>
    <row r="68" spans="1:10" s="4" customFormat="1" ht="13.9" customHeight="1">
      <c r="A68" s="51"/>
      <c r="B68" s="71"/>
      <c r="C68" s="72"/>
      <c r="D68" s="63"/>
      <c r="E68" s="63"/>
      <c r="F68" s="73"/>
      <c r="G68" s="74"/>
      <c r="H68" s="22"/>
      <c r="I68" s="11"/>
      <c r="J68" s="24"/>
    </row>
    <row r="69" spans="1:10" s="4" customFormat="1" ht="13.9" customHeight="1">
      <c r="A69" s="51"/>
      <c r="B69" s="71"/>
      <c r="C69" s="72"/>
      <c r="D69" s="63"/>
      <c r="E69" s="63"/>
      <c r="F69" s="73"/>
      <c r="G69" s="74"/>
      <c r="H69" s="22"/>
      <c r="I69" s="11"/>
      <c r="J69" s="24"/>
    </row>
    <row r="70" spans="1:10">
      <c r="H70" s="23"/>
      <c r="J70" s="24"/>
    </row>
    <row r="71" spans="1:10">
      <c r="A71" s="75" t="s">
        <v>80</v>
      </c>
      <c r="B71" s="76"/>
      <c r="C71" s="77"/>
      <c r="D71" s="77"/>
      <c r="E71" s="77"/>
      <c r="F71" s="78"/>
      <c r="G71" s="77"/>
      <c r="H71" s="19"/>
      <c r="I71" s="13"/>
      <c r="J71" s="19"/>
    </row>
    <row r="72" spans="1:10" s="4" customFormat="1" ht="31.5">
      <c r="A72" s="40" t="s">
        <v>195</v>
      </c>
      <c r="B72" s="41" t="s">
        <v>2</v>
      </c>
      <c r="C72" s="42" t="s">
        <v>3</v>
      </c>
      <c r="D72" s="42" t="s">
        <v>4</v>
      </c>
      <c r="E72" s="42" t="s">
        <v>5</v>
      </c>
      <c r="F72" s="43" t="s">
        <v>731</v>
      </c>
      <c r="G72" s="43" t="s">
        <v>517</v>
      </c>
      <c r="H72" s="20" t="s">
        <v>518</v>
      </c>
      <c r="I72" s="9" t="s">
        <v>734</v>
      </c>
      <c r="J72" s="21" t="s">
        <v>735</v>
      </c>
    </row>
    <row r="73" spans="1:10" s="4" customFormat="1" ht="13.9" customHeight="1">
      <c r="A73" s="44" t="s">
        <v>320</v>
      </c>
      <c r="B73" s="60" t="s">
        <v>81</v>
      </c>
      <c r="C73" s="46" t="s">
        <v>70</v>
      </c>
      <c r="D73" s="46">
        <v>12</v>
      </c>
      <c r="E73" s="46" t="s">
        <v>77</v>
      </c>
      <c r="F73" s="49">
        <v>26</v>
      </c>
      <c r="G73" s="48">
        <v>12.77</v>
      </c>
      <c r="H73" s="8">
        <f t="shared" si="0"/>
        <v>332.02</v>
      </c>
      <c r="I73" s="10"/>
      <c r="J73" s="8">
        <f t="shared" si="2"/>
        <v>0</v>
      </c>
    </row>
    <row r="74" spans="1:10" s="4" customFormat="1" ht="13.9" customHeight="1">
      <c r="A74" s="44" t="s">
        <v>321</v>
      </c>
      <c r="B74" s="60" t="s">
        <v>82</v>
      </c>
      <c r="C74" s="46" t="s">
        <v>70</v>
      </c>
      <c r="D74" s="46">
        <v>12</v>
      </c>
      <c r="E74" s="46" t="s">
        <v>77</v>
      </c>
      <c r="F74" s="49">
        <v>58</v>
      </c>
      <c r="G74" s="48">
        <v>12.77</v>
      </c>
      <c r="H74" s="8">
        <f t="shared" si="0"/>
        <v>740.66</v>
      </c>
      <c r="I74" s="10"/>
      <c r="J74" s="8">
        <f t="shared" si="2"/>
        <v>0</v>
      </c>
    </row>
    <row r="75" spans="1:10" s="4" customFormat="1" ht="13.9" customHeight="1">
      <c r="A75" s="44" t="s">
        <v>322</v>
      </c>
      <c r="B75" s="60" t="s">
        <v>83</v>
      </c>
      <c r="C75" s="46" t="s">
        <v>70</v>
      </c>
      <c r="D75" s="46">
        <v>12</v>
      </c>
      <c r="E75" s="46" t="s">
        <v>77</v>
      </c>
      <c r="F75" s="49">
        <v>24</v>
      </c>
      <c r="G75" s="48">
        <v>12.77</v>
      </c>
      <c r="H75" s="8">
        <f t="shared" si="0"/>
        <v>306.48</v>
      </c>
      <c r="I75" s="10"/>
      <c r="J75" s="8">
        <f t="shared" si="2"/>
        <v>0</v>
      </c>
    </row>
    <row r="76" spans="1:10" s="4" customFormat="1" ht="13.9" customHeight="1">
      <c r="A76" s="44" t="s">
        <v>323</v>
      </c>
      <c r="B76" s="60" t="s">
        <v>84</v>
      </c>
      <c r="C76" s="46" t="s">
        <v>70</v>
      </c>
      <c r="D76" s="46">
        <v>10</v>
      </c>
      <c r="E76" s="46" t="s">
        <v>85</v>
      </c>
      <c r="F76" s="49">
        <v>57</v>
      </c>
      <c r="G76" s="48">
        <v>4.05</v>
      </c>
      <c r="H76" s="8">
        <f t="shared" si="0"/>
        <v>230.85</v>
      </c>
      <c r="I76" s="10"/>
      <c r="J76" s="8">
        <f t="shared" si="2"/>
        <v>0</v>
      </c>
    </row>
    <row r="77" spans="1:10" s="4" customFormat="1" ht="13.9" customHeight="1">
      <c r="A77" s="44" t="s">
        <v>324</v>
      </c>
      <c r="B77" s="60" t="s">
        <v>86</v>
      </c>
      <c r="C77" s="46" t="s">
        <v>70</v>
      </c>
      <c r="D77" s="46">
        <v>10</v>
      </c>
      <c r="E77" s="46" t="s">
        <v>87</v>
      </c>
      <c r="F77" s="49">
        <v>19</v>
      </c>
      <c r="G77" s="48">
        <v>4.05</v>
      </c>
      <c r="H77" s="8">
        <f t="shared" si="0"/>
        <v>76.95</v>
      </c>
      <c r="I77" s="10"/>
      <c r="J77" s="8">
        <f t="shared" si="2"/>
        <v>0</v>
      </c>
    </row>
    <row r="78" spans="1:10" s="4" customFormat="1" ht="13.9" customHeight="1">
      <c r="A78" s="44" t="s">
        <v>325</v>
      </c>
      <c r="B78" s="60" t="s">
        <v>88</v>
      </c>
      <c r="C78" s="46" t="s">
        <v>70</v>
      </c>
      <c r="D78" s="46">
        <v>10</v>
      </c>
      <c r="E78" s="46" t="s">
        <v>87</v>
      </c>
      <c r="F78" s="49">
        <v>26</v>
      </c>
      <c r="G78" s="48">
        <v>4.05</v>
      </c>
      <c r="H78" s="8">
        <f t="shared" ref="H78:H143" si="3">F78*G78</f>
        <v>105.3</v>
      </c>
      <c r="I78" s="10"/>
      <c r="J78" s="8">
        <f t="shared" si="2"/>
        <v>0</v>
      </c>
    </row>
    <row r="79" spans="1:10" s="4" customFormat="1" ht="13.9" customHeight="1">
      <c r="A79" s="44" t="s">
        <v>326</v>
      </c>
      <c r="B79" s="60" t="s">
        <v>89</v>
      </c>
      <c r="C79" s="46" t="s">
        <v>70</v>
      </c>
      <c r="D79" s="46">
        <v>12</v>
      </c>
      <c r="E79" s="46" t="s">
        <v>90</v>
      </c>
      <c r="F79" s="49">
        <v>95</v>
      </c>
      <c r="G79" s="48">
        <v>9.01</v>
      </c>
      <c r="H79" s="8">
        <f t="shared" si="3"/>
        <v>855.94999999999993</v>
      </c>
      <c r="I79" s="10"/>
      <c r="J79" s="8">
        <f t="shared" si="2"/>
        <v>0</v>
      </c>
    </row>
    <row r="80" spans="1:10" s="4" customFormat="1" ht="13.9" customHeight="1">
      <c r="A80" s="44" t="s">
        <v>327</v>
      </c>
      <c r="B80" s="60" t="s">
        <v>91</v>
      </c>
      <c r="C80" s="46" t="s">
        <v>70</v>
      </c>
      <c r="D80" s="46">
        <v>12</v>
      </c>
      <c r="E80" s="46" t="s">
        <v>90</v>
      </c>
      <c r="F80" s="49">
        <v>87</v>
      </c>
      <c r="G80" s="48">
        <v>9.01</v>
      </c>
      <c r="H80" s="8">
        <f t="shared" si="3"/>
        <v>783.87</v>
      </c>
      <c r="I80" s="10"/>
      <c r="J80" s="8">
        <f t="shared" si="2"/>
        <v>0</v>
      </c>
    </row>
    <row r="81" spans="1:10" s="4" customFormat="1" ht="13.9" customHeight="1">
      <c r="A81" s="44" t="s">
        <v>328</v>
      </c>
      <c r="B81" s="60" t="s">
        <v>92</v>
      </c>
      <c r="C81" s="46" t="s">
        <v>70</v>
      </c>
      <c r="D81" s="46">
        <v>12</v>
      </c>
      <c r="E81" s="46" t="s">
        <v>90</v>
      </c>
      <c r="F81" s="49">
        <v>77</v>
      </c>
      <c r="G81" s="48">
        <v>9.01</v>
      </c>
      <c r="H81" s="8">
        <f t="shared" si="3"/>
        <v>693.77</v>
      </c>
      <c r="I81" s="10"/>
      <c r="J81" s="8">
        <f t="shared" si="2"/>
        <v>0</v>
      </c>
    </row>
    <row r="82" spans="1:10" s="4" customFormat="1" ht="13.9" customHeight="1">
      <c r="A82" s="44" t="s">
        <v>329</v>
      </c>
      <c r="B82" s="60" t="s">
        <v>93</v>
      </c>
      <c r="C82" s="46" t="s">
        <v>70</v>
      </c>
      <c r="D82" s="46">
        <v>12</v>
      </c>
      <c r="E82" s="46" t="s">
        <v>90</v>
      </c>
      <c r="F82" s="49">
        <v>64</v>
      </c>
      <c r="G82" s="48">
        <v>9.01</v>
      </c>
      <c r="H82" s="8">
        <f t="shared" si="3"/>
        <v>576.64</v>
      </c>
      <c r="I82" s="10"/>
      <c r="J82" s="8">
        <f t="shared" si="2"/>
        <v>0</v>
      </c>
    </row>
    <row r="83" spans="1:10" s="4" customFormat="1" ht="13.9" customHeight="1">
      <c r="A83" s="44" t="s">
        <v>330</v>
      </c>
      <c r="B83" s="60" t="s">
        <v>94</v>
      </c>
      <c r="C83" s="46" t="s">
        <v>18</v>
      </c>
      <c r="D83" s="46">
        <v>1</v>
      </c>
      <c r="E83" s="46" t="s">
        <v>95</v>
      </c>
      <c r="F83" s="49">
        <v>387</v>
      </c>
      <c r="G83" s="48">
        <v>1.1599999999999999</v>
      </c>
      <c r="H83" s="8">
        <f t="shared" si="3"/>
        <v>448.91999999999996</v>
      </c>
      <c r="I83" s="10"/>
      <c r="J83" s="8">
        <f t="shared" si="2"/>
        <v>0</v>
      </c>
    </row>
    <row r="84" spans="1:10" s="4" customFormat="1" ht="13.9" customHeight="1">
      <c r="A84" s="44" t="s">
        <v>331</v>
      </c>
      <c r="B84" s="60" t="s">
        <v>96</v>
      </c>
      <c r="C84" s="46" t="s">
        <v>18</v>
      </c>
      <c r="D84" s="46">
        <v>1</v>
      </c>
      <c r="E84" s="46" t="s">
        <v>95</v>
      </c>
      <c r="F84" s="49">
        <v>168</v>
      </c>
      <c r="G84" s="48">
        <v>1.1599999999999999</v>
      </c>
      <c r="H84" s="8">
        <f t="shared" si="3"/>
        <v>194.88</v>
      </c>
      <c r="I84" s="10"/>
      <c r="J84" s="8">
        <f t="shared" si="2"/>
        <v>0</v>
      </c>
    </row>
    <row r="85" spans="1:10" s="4" customFormat="1" ht="13.9" customHeight="1">
      <c r="A85" s="44" t="s">
        <v>332</v>
      </c>
      <c r="B85" s="60" t="s">
        <v>97</v>
      </c>
      <c r="C85" s="46" t="s">
        <v>18</v>
      </c>
      <c r="D85" s="46">
        <v>1</v>
      </c>
      <c r="E85" s="46" t="s">
        <v>95</v>
      </c>
      <c r="F85" s="49">
        <v>114</v>
      </c>
      <c r="G85" s="48">
        <v>1.1599999999999999</v>
      </c>
      <c r="H85" s="8">
        <f t="shared" si="3"/>
        <v>132.23999999999998</v>
      </c>
      <c r="I85" s="10"/>
      <c r="J85" s="8">
        <f t="shared" si="2"/>
        <v>0</v>
      </c>
    </row>
    <row r="86" spans="1:10" s="4" customFormat="1" ht="13.9" customHeight="1">
      <c r="A86" s="44" t="s">
        <v>333</v>
      </c>
      <c r="B86" s="60" t="s">
        <v>98</v>
      </c>
      <c r="C86" s="46" t="s">
        <v>18</v>
      </c>
      <c r="D86" s="46">
        <v>1</v>
      </c>
      <c r="E86" s="46" t="s">
        <v>95</v>
      </c>
      <c r="F86" s="49">
        <v>10</v>
      </c>
      <c r="G86" s="48">
        <v>1.1599999999999999</v>
      </c>
      <c r="H86" s="8">
        <f t="shared" si="3"/>
        <v>11.6</v>
      </c>
      <c r="I86" s="10"/>
      <c r="J86" s="8">
        <f t="shared" si="2"/>
        <v>0</v>
      </c>
    </row>
    <row r="87" spans="1:10">
      <c r="A87" s="75" t="s">
        <v>80</v>
      </c>
      <c r="B87" s="76"/>
      <c r="C87" s="77"/>
      <c r="D87" s="77"/>
      <c r="E87" s="77"/>
      <c r="F87" s="78"/>
      <c r="G87" s="77"/>
      <c r="H87" s="19"/>
      <c r="I87" s="13"/>
      <c r="J87" s="19"/>
    </row>
    <row r="88" spans="1:10" s="4" customFormat="1" ht="31.5">
      <c r="A88" s="40" t="s">
        <v>195</v>
      </c>
      <c r="B88" s="41" t="s">
        <v>2</v>
      </c>
      <c r="C88" s="42" t="s">
        <v>3</v>
      </c>
      <c r="D88" s="42" t="s">
        <v>4</v>
      </c>
      <c r="E88" s="42" t="s">
        <v>5</v>
      </c>
      <c r="F88" s="43" t="s">
        <v>731</v>
      </c>
      <c r="G88" s="43" t="s">
        <v>517</v>
      </c>
      <c r="H88" s="20" t="s">
        <v>518</v>
      </c>
      <c r="I88" s="9" t="s">
        <v>734</v>
      </c>
      <c r="J88" s="21" t="s">
        <v>735</v>
      </c>
    </row>
    <row r="89" spans="1:10" s="4" customFormat="1" ht="13.9" customHeight="1">
      <c r="A89" s="44" t="s">
        <v>334</v>
      </c>
      <c r="B89" s="60" t="s">
        <v>99</v>
      </c>
      <c r="C89" s="46" t="s">
        <v>18</v>
      </c>
      <c r="D89" s="46">
        <v>1</v>
      </c>
      <c r="E89" s="46" t="s">
        <v>100</v>
      </c>
      <c r="F89" s="49">
        <v>59</v>
      </c>
      <c r="G89" s="48">
        <v>1.32</v>
      </c>
      <c r="H89" s="8">
        <f t="shared" si="3"/>
        <v>77.88000000000001</v>
      </c>
      <c r="I89" s="10"/>
      <c r="J89" s="8">
        <f t="shared" ref="J89:J153" si="4">F89*I89</f>
        <v>0</v>
      </c>
    </row>
    <row r="90" spans="1:10" s="4" customFormat="1" ht="13.9" customHeight="1">
      <c r="A90" s="44" t="s">
        <v>335</v>
      </c>
      <c r="B90" s="60" t="s">
        <v>101</v>
      </c>
      <c r="C90" s="46" t="s">
        <v>18</v>
      </c>
      <c r="D90" s="46">
        <v>1</v>
      </c>
      <c r="E90" s="46" t="s">
        <v>100</v>
      </c>
      <c r="F90" s="49">
        <v>8</v>
      </c>
      <c r="G90" s="48">
        <v>1.32</v>
      </c>
      <c r="H90" s="8">
        <f t="shared" si="3"/>
        <v>10.56</v>
      </c>
      <c r="I90" s="10"/>
      <c r="J90" s="8">
        <f t="shared" si="4"/>
        <v>0</v>
      </c>
    </row>
    <row r="91" spans="1:10" s="4" customFormat="1" ht="13.9" customHeight="1">
      <c r="A91" s="44" t="s">
        <v>336</v>
      </c>
      <c r="B91" s="60" t="s">
        <v>102</v>
      </c>
      <c r="C91" s="46" t="s">
        <v>18</v>
      </c>
      <c r="D91" s="46">
        <v>1</v>
      </c>
      <c r="E91" s="46" t="s">
        <v>100</v>
      </c>
      <c r="F91" s="49">
        <v>6</v>
      </c>
      <c r="G91" s="48">
        <v>1.32</v>
      </c>
      <c r="H91" s="8">
        <f t="shared" si="3"/>
        <v>7.92</v>
      </c>
      <c r="I91" s="10"/>
      <c r="J91" s="8">
        <f t="shared" si="4"/>
        <v>0</v>
      </c>
    </row>
    <row r="92" spans="1:10" s="4" customFormat="1" ht="13.9" customHeight="1">
      <c r="A92" s="44" t="s">
        <v>337</v>
      </c>
      <c r="B92" s="60" t="s">
        <v>103</v>
      </c>
      <c r="C92" s="46" t="s">
        <v>18</v>
      </c>
      <c r="D92" s="46">
        <v>1</v>
      </c>
      <c r="E92" s="46" t="s">
        <v>100</v>
      </c>
      <c r="F92" s="49">
        <v>6</v>
      </c>
      <c r="G92" s="48">
        <v>1.32</v>
      </c>
      <c r="H92" s="8">
        <f t="shared" si="3"/>
        <v>7.92</v>
      </c>
      <c r="I92" s="10"/>
      <c r="J92" s="8">
        <f t="shared" si="4"/>
        <v>0</v>
      </c>
    </row>
    <row r="93" spans="1:10" s="4" customFormat="1" ht="13.9" customHeight="1">
      <c r="A93" s="44" t="s">
        <v>338</v>
      </c>
      <c r="B93" s="60" t="s">
        <v>259</v>
      </c>
      <c r="C93" s="46" t="s">
        <v>18</v>
      </c>
      <c r="D93" s="46">
        <v>1</v>
      </c>
      <c r="E93" s="46" t="s">
        <v>260</v>
      </c>
      <c r="F93" s="49">
        <v>10</v>
      </c>
      <c r="G93" s="48">
        <v>1.65</v>
      </c>
      <c r="H93" s="8">
        <f t="shared" si="3"/>
        <v>16.5</v>
      </c>
      <c r="I93" s="10"/>
      <c r="J93" s="8">
        <f t="shared" si="4"/>
        <v>0</v>
      </c>
    </row>
    <row r="94" spans="1:10" s="4" customFormat="1" ht="13.9" customHeight="1">
      <c r="A94" s="44" t="s">
        <v>339</v>
      </c>
      <c r="B94" s="60" t="s">
        <v>261</v>
      </c>
      <c r="C94" s="46" t="s">
        <v>18</v>
      </c>
      <c r="D94" s="46">
        <v>1</v>
      </c>
      <c r="E94" s="46" t="s">
        <v>260</v>
      </c>
      <c r="F94" s="49">
        <v>2</v>
      </c>
      <c r="G94" s="48">
        <v>1.65</v>
      </c>
      <c r="H94" s="8">
        <f t="shared" si="3"/>
        <v>3.3</v>
      </c>
      <c r="I94" s="10"/>
      <c r="J94" s="8">
        <f t="shared" si="4"/>
        <v>0</v>
      </c>
    </row>
    <row r="95" spans="1:10" s="4" customFormat="1" ht="13.9" customHeight="1">
      <c r="A95" s="44" t="s">
        <v>340</v>
      </c>
      <c r="B95" s="60" t="s">
        <v>262</v>
      </c>
      <c r="C95" s="46" t="s">
        <v>18</v>
      </c>
      <c r="D95" s="46">
        <v>1</v>
      </c>
      <c r="E95" s="46" t="s">
        <v>260</v>
      </c>
      <c r="F95" s="49">
        <v>2</v>
      </c>
      <c r="G95" s="48">
        <v>1.65</v>
      </c>
      <c r="H95" s="8">
        <f t="shared" si="3"/>
        <v>3.3</v>
      </c>
      <c r="I95" s="10"/>
      <c r="J95" s="8">
        <f t="shared" si="4"/>
        <v>0</v>
      </c>
    </row>
    <row r="96" spans="1:10" s="4" customFormat="1" ht="13.9" customHeight="1">
      <c r="A96" s="44" t="s">
        <v>341</v>
      </c>
      <c r="B96" s="60" t="s">
        <v>104</v>
      </c>
      <c r="C96" s="46" t="s">
        <v>18</v>
      </c>
      <c r="D96" s="46">
        <v>1</v>
      </c>
      <c r="E96" s="46" t="s">
        <v>105</v>
      </c>
      <c r="F96" s="49">
        <v>92</v>
      </c>
      <c r="G96" s="48">
        <v>0.7</v>
      </c>
      <c r="H96" s="8">
        <f t="shared" si="3"/>
        <v>64.399999999999991</v>
      </c>
      <c r="I96" s="10"/>
      <c r="J96" s="8">
        <f t="shared" si="4"/>
        <v>0</v>
      </c>
    </row>
    <row r="97" spans="1:10" s="4" customFormat="1" ht="13.9" customHeight="1">
      <c r="A97" s="44" t="s">
        <v>342</v>
      </c>
      <c r="B97" s="60" t="s">
        <v>106</v>
      </c>
      <c r="C97" s="46" t="s">
        <v>18</v>
      </c>
      <c r="D97" s="46">
        <v>1</v>
      </c>
      <c r="E97" s="46" t="s">
        <v>105</v>
      </c>
      <c r="F97" s="49">
        <v>64</v>
      </c>
      <c r="G97" s="48">
        <v>0.7</v>
      </c>
      <c r="H97" s="8">
        <f t="shared" si="3"/>
        <v>44.8</v>
      </c>
      <c r="I97" s="10"/>
      <c r="J97" s="8">
        <f t="shared" si="4"/>
        <v>0</v>
      </c>
    </row>
    <row r="98" spans="1:10" s="4" customFormat="1" ht="13.9" customHeight="1">
      <c r="A98" s="44" t="s">
        <v>343</v>
      </c>
      <c r="B98" s="60" t="s">
        <v>107</v>
      </c>
      <c r="C98" s="46" t="s">
        <v>18</v>
      </c>
      <c r="D98" s="46">
        <v>1</v>
      </c>
      <c r="E98" s="46" t="s">
        <v>105</v>
      </c>
      <c r="F98" s="49">
        <v>53</v>
      </c>
      <c r="G98" s="48">
        <v>0.7</v>
      </c>
      <c r="H98" s="8">
        <f t="shared" si="3"/>
        <v>37.099999999999994</v>
      </c>
      <c r="I98" s="10"/>
      <c r="J98" s="8">
        <f t="shared" si="4"/>
        <v>0</v>
      </c>
    </row>
    <row r="99" spans="1:10" s="4" customFormat="1" ht="13.9" customHeight="1">
      <c r="A99" s="44" t="s">
        <v>344</v>
      </c>
      <c r="B99" s="60" t="s">
        <v>108</v>
      </c>
      <c r="C99" s="46" t="s">
        <v>70</v>
      </c>
      <c r="D99" s="46">
        <v>10</v>
      </c>
      <c r="E99" s="46" t="s">
        <v>105</v>
      </c>
      <c r="F99" s="49">
        <v>39</v>
      </c>
      <c r="G99" s="48">
        <v>4.92</v>
      </c>
      <c r="H99" s="8">
        <f t="shared" si="3"/>
        <v>191.88</v>
      </c>
      <c r="I99" s="10"/>
      <c r="J99" s="8">
        <f t="shared" si="4"/>
        <v>0</v>
      </c>
    </row>
    <row r="100" spans="1:10" s="4" customFormat="1" ht="13.9" customHeight="1">
      <c r="A100" s="44" t="s">
        <v>345</v>
      </c>
      <c r="B100" s="60" t="s">
        <v>109</v>
      </c>
      <c r="C100" s="46" t="s">
        <v>70</v>
      </c>
      <c r="D100" s="46">
        <v>10</v>
      </c>
      <c r="E100" s="46" t="s">
        <v>105</v>
      </c>
      <c r="F100" s="49">
        <v>27</v>
      </c>
      <c r="G100" s="48">
        <v>4.92</v>
      </c>
      <c r="H100" s="8">
        <f t="shared" si="3"/>
        <v>132.84</v>
      </c>
      <c r="I100" s="10"/>
      <c r="J100" s="8">
        <f t="shared" si="4"/>
        <v>0</v>
      </c>
    </row>
    <row r="101" spans="1:10" s="4" customFormat="1" ht="13.9" customHeight="1">
      <c r="A101" s="44" t="s">
        <v>346</v>
      </c>
      <c r="B101" s="60" t="s">
        <v>107</v>
      </c>
      <c r="C101" s="46" t="s">
        <v>70</v>
      </c>
      <c r="D101" s="46">
        <v>10</v>
      </c>
      <c r="E101" s="46" t="s">
        <v>105</v>
      </c>
      <c r="F101" s="49">
        <v>26</v>
      </c>
      <c r="G101" s="48">
        <v>4.92</v>
      </c>
      <c r="H101" s="8">
        <f t="shared" si="3"/>
        <v>127.92</v>
      </c>
      <c r="I101" s="10"/>
      <c r="J101" s="8">
        <f t="shared" si="4"/>
        <v>0</v>
      </c>
    </row>
    <row r="102" spans="1:10" s="4" customFormat="1" ht="13.9" customHeight="1">
      <c r="A102" s="51"/>
      <c r="B102" s="65"/>
      <c r="C102" s="63"/>
      <c r="D102" s="63"/>
      <c r="E102" s="63"/>
      <c r="F102" s="54"/>
      <c r="G102" s="55"/>
      <c r="H102" s="22"/>
      <c r="I102" s="11"/>
      <c r="J102" s="24"/>
    </row>
    <row r="103" spans="1:10" s="4" customFormat="1" ht="13.9" customHeight="1">
      <c r="A103" s="51"/>
      <c r="B103" s="65"/>
      <c r="C103" s="63"/>
      <c r="D103" s="63"/>
      <c r="E103" s="63"/>
      <c r="F103" s="54"/>
      <c r="G103" s="55"/>
      <c r="H103" s="22"/>
      <c r="I103" s="11"/>
      <c r="J103" s="24"/>
    </row>
    <row r="104" spans="1:10">
      <c r="H104" s="23"/>
      <c r="J104" s="24"/>
    </row>
    <row r="105" spans="1:10">
      <c r="A105" s="79" t="s">
        <v>519</v>
      </c>
      <c r="B105" s="76"/>
      <c r="C105" s="77"/>
      <c r="D105" s="77"/>
      <c r="E105" s="77"/>
      <c r="F105" s="78"/>
      <c r="G105" s="77"/>
      <c r="H105" s="19"/>
      <c r="I105" s="13"/>
      <c r="J105" s="19"/>
    </row>
    <row r="106" spans="1:10" s="4" customFormat="1" ht="31.5">
      <c r="A106" s="40" t="s">
        <v>195</v>
      </c>
      <c r="B106" s="41" t="s">
        <v>2</v>
      </c>
      <c r="C106" s="42" t="s">
        <v>3</v>
      </c>
      <c r="D106" s="42" t="s">
        <v>4</v>
      </c>
      <c r="E106" s="42" t="s">
        <v>5</v>
      </c>
      <c r="F106" s="43" t="s">
        <v>731</v>
      </c>
      <c r="G106" s="43" t="s">
        <v>517</v>
      </c>
      <c r="H106" s="20" t="s">
        <v>518</v>
      </c>
      <c r="I106" s="9" t="s">
        <v>734</v>
      </c>
      <c r="J106" s="21" t="s">
        <v>735</v>
      </c>
    </row>
    <row r="107" spans="1:10" s="4" customFormat="1" ht="13.9" customHeight="1">
      <c r="A107" s="44" t="s">
        <v>347</v>
      </c>
      <c r="B107" s="60" t="s">
        <v>111</v>
      </c>
      <c r="C107" s="46" t="s">
        <v>70</v>
      </c>
      <c r="D107" s="46">
        <v>30</v>
      </c>
      <c r="E107" s="46" t="s">
        <v>112</v>
      </c>
      <c r="F107" s="49">
        <v>16</v>
      </c>
      <c r="G107" s="48">
        <v>2.69</v>
      </c>
      <c r="H107" s="8">
        <f t="shared" si="3"/>
        <v>43.04</v>
      </c>
      <c r="I107" s="10"/>
      <c r="J107" s="8">
        <f t="shared" si="4"/>
        <v>0</v>
      </c>
    </row>
    <row r="108" spans="1:10" s="4" customFormat="1" ht="13.9" customHeight="1">
      <c r="A108" s="44" t="s">
        <v>348</v>
      </c>
      <c r="B108" s="60" t="s">
        <v>111</v>
      </c>
      <c r="C108" s="46" t="s">
        <v>18</v>
      </c>
      <c r="D108" s="46">
        <v>1</v>
      </c>
      <c r="E108" s="46" t="s">
        <v>112</v>
      </c>
      <c r="F108" s="49">
        <v>144</v>
      </c>
      <c r="G108" s="48">
        <v>0.16</v>
      </c>
      <c r="H108" s="8">
        <f t="shared" si="3"/>
        <v>23.04</v>
      </c>
      <c r="I108" s="10"/>
      <c r="J108" s="8">
        <f t="shared" si="4"/>
        <v>0</v>
      </c>
    </row>
    <row r="109" spans="1:10" s="4" customFormat="1" ht="13.9" customHeight="1">
      <c r="A109" s="44" t="s">
        <v>349</v>
      </c>
      <c r="B109" s="60" t="s">
        <v>263</v>
      </c>
      <c r="C109" s="46" t="s">
        <v>18</v>
      </c>
      <c r="D109" s="46">
        <v>1</v>
      </c>
      <c r="E109" s="50" t="s">
        <v>264</v>
      </c>
      <c r="F109" s="49">
        <v>11</v>
      </c>
      <c r="G109" s="48">
        <v>4.55</v>
      </c>
      <c r="H109" s="8">
        <f t="shared" si="3"/>
        <v>50.05</v>
      </c>
      <c r="I109" s="10"/>
      <c r="J109" s="8">
        <f t="shared" si="4"/>
        <v>0</v>
      </c>
    </row>
    <row r="110" spans="1:10" s="4" customFormat="1" ht="13.9" customHeight="1">
      <c r="A110" s="44" t="s">
        <v>350</v>
      </c>
      <c r="B110" s="61" t="s">
        <v>117</v>
      </c>
      <c r="C110" s="46" t="s">
        <v>18</v>
      </c>
      <c r="D110" s="46">
        <v>1</v>
      </c>
      <c r="E110" s="46" t="s">
        <v>116</v>
      </c>
      <c r="F110" s="49">
        <v>149</v>
      </c>
      <c r="G110" s="48">
        <v>3.82</v>
      </c>
      <c r="H110" s="8">
        <f t="shared" si="3"/>
        <v>569.17999999999995</v>
      </c>
      <c r="I110" s="10"/>
      <c r="J110" s="8">
        <f t="shared" si="4"/>
        <v>0</v>
      </c>
    </row>
    <row r="111" spans="1:10" s="4" customFormat="1" ht="13.9" customHeight="1">
      <c r="A111" s="44" t="s">
        <v>351</v>
      </c>
      <c r="B111" s="60" t="s">
        <v>203</v>
      </c>
      <c r="C111" s="46" t="s">
        <v>18</v>
      </c>
      <c r="D111" s="46">
        <v>1</v>
      </c>
      <c r="E111" s="46" t="s">
        <v>118</v>
      </c>
      <c r="F111" s="49">
        <v>41</v>
      </c>
      <c r="G111" s="48">
        <v>1.82</v>
      </c>
      <c r="H111" s="8">
        <f t="shared" si="3"/>
        <v>74.62</v>
      </c>
      <c r="I111" s="10"/>
      <c r="J111" s="8">
        <f t="shared" si="4"/>
        <v>0</v>
      </c>
    </row>
    <row r="112" spans="1:10" ht="13.9" customHeight="1">
      <c r="H112" s="23"/>
      <c r="J112" s="24"/>
    </row>
    <row r="113" spans="1:10">
      <c r="H113" s="23"/>
      <c r="J113" s="22"/>
    </row>
    <row r="114" spans="1:10" s="7" customFormat="1">
      <c r="A114" s="66" t="s">
        <v>119</v>
      </c>
      <c r="B114" s="30"/>
      <c r="C114" s="80"/>
      <c r="D114" s="80"/>
      <c r="E114" s="80"/>
      <c r="F114" s="81"/>
      <c r="G114" s="80"/>
      <c r="H114" s="18"/>
      <c r="I114" s="14"/>
      <c r="J114" s="18"/>
    </row>
    <row r="115" spans="1:10" s="6" customFormat="1" ht="12.75">
      <c r="A115" s="64" t="s">
        <v>120</v>
      </c>
      <c r="B115" s="36"/>
      <c r="C115" s="37"/>
      <c r="D115" s="37"/>
      <c r="E115" s="37"/>
      <c r="F115" s="38"/>
      <c r="G115" s="37"/>
      <c r="H115" s="19"/>
      <c r="I115" s="13"/>
      <c r="J115" s="19"/>
    </row>
    <row r="116" spans="1:10" s="4" customFormat="1" ht="31.5">
      <c r="A116" s="40" t="s">
        <v>195</v>
      </c>
      <c r="B116" s="41" t="s">
        <v>2</v>
      </c>
      <c r="C116" s="42" t="s">
        <v>3</v>
      </c>
      <c r="D116" s="42" t="s">
        <v>4</v>
      </c>
      <c r="E116" s="42" t="s">
        <v>5</v>
      </c>
      <c r="F116" s="43" t="s">
        <v>731</v>
      </c>
      <c r="G116" s="43" t="s">
        <v>517</v>
      </c>
      <c r="H116" s="20" t="s">
        <v>518</v>
      </c>
      <c r="I116" s="9" t="s">
        <v>734</v>
      </c>
      <c r="J116" s="21" t="s">
        <v>735</v>
      </c>
    </row>
    <row r="117" spans="1:10" s="4" customFormat="1" ht="13.9" customHeight="1">
      <c r="A117" s="44" t="s">
        <v>352</v>
      </c>
      <c r="B117" s="82" t="s">
        <v>204</v>
      </c>
      <c r="C117" s="83" t="s">
        <v>18</v>
      </c>
      <c r="D117" s="83">
        <v>1</v>
      </c>
      <c r="E117" s="83" t="s">
        <v>205</v>
      </c>
      <c r="F117" s="84">
        <v>20</v>
      </c>
      <c r="G117" s="48">
        <v>2.27</v>
      </c>
      <c r="H117" s="8">
        <f t="shared" si="3"/>
        <v>45.4</v>
      </c>
      <c r="I117" s="10"/>
      <c r="J117" s="8">
        <f t="shared" si="4"/>
        <v>0</v>
      </c>
    </row>
    <row r="118" spans="1:10" s="4" customFormat="1" ht="13.9" customHeight="1">
      <c r="A118" s="44" t="s">
        <v>353</v>
      </c>
      <c r="B118" s="60" t="s">
        <v>206</v>
      </c>
      <c r="C118" s="46" t="s">
        <v>18</v>
      </c>
      <c r="D118" s="46">
        <v>1</v>
      </c>
      <c r="E118" s="46" t="s">
        <v>265</v>
      </c>
      <c r="F118" s="49">
        <v>12</v>
      </c>
      <c r="G118" s="48">
        <v>1.2</v>
      </c>
      <c r="H118" s="8">
        <f t="shared" si="3"/>
        <v>14.399999999999999</v>
      </c>
      <c r="I118" s="10"/>
      <c r="J118" s="8">
        <f t="shared" si="4"/>
        <v>0</v>
      </c>
    </row>
    <row r="119" spans="1:10" s="4" customFormat="1" ht="13.9" customHeight="1">
      <c r="A119" s="44" t="s">
        <v>354</v>
      </c>
      <c r="B119" s="60" t="s">
        <v>207</v>
      </c>
      <c r="C119" s="46" t="s">
        <v>70</v>
      </c>
      <c r="D119" s="46">
        <v>100</v>
      </c>
      <c r="E119" s="50" t="s">
        <v>128</v>
      </c>
      <c r="F119" s="49">
        <v>286</v>
      </c>
      <c r="G119" s="48">
        <v>0.28999999999999998</v>
      </c>
      <c r="H119" s="8">
        <f t="shared" si="3"/>
        <v>82.94</v>
      </c>
      <c r="I119" s="10"/>
      <c r="J119" s="8">
        <f t="shared" si="4"/>
        <v>0</v>
      </c>
    </row>
    <row r="120" spans="1:10" s="4" customFormat="1" ht="13.9" customHeight="1">
      <c r="A120" s="44" t="s">
        <v>355</v>
      </c>
      <c r="B120" s="60" t="s">
        <v>208</v>
      </c>
      <c r="C120" s="46" t="s">
        <v>70</v>
      </c>
      <c r="D120" s="46">
        <v>50</v>
      </c>
      <c r="E120" s="50" t="s">
        <v>209</v>
      </c>
      <c r="F120" s="49">
        <v>4</v>
      </c>
      <c r="G120" s="48">
        <v>0.91</v>
      </c>
      <c r="H120" s="8">
        <f t="shared" si="3"/>
        <v>3.64</v>
      </c>
      <c r="I120" s="10"/>
      <c r="J120" s="8">
        <f t="shared" si="4"/>
        <v>0</v>
      </c>
    </row>
    <row r="121" spans="1:10" s="4" customFormat="1" ht="13.9" customHeight="1">
      <c r="A121" s="44" t="s">
        <v>356</v>
      </c>
      <c r="B121" s="60" t="s">
        <v>210</v>
      </c>
      <c r="C121" s="46" t="s">
        <v>70</v>
      </c>
      <c r="D121" s="46">
        <v>25</v>
      </c>
      <c r="E121" s="50" t="s">
        <v>209</v>
      </c>
      <c r="F121" s="49">
        <v>4</v>
      </c>
      <c r="G121" s="48">
        <v>0.91</v>
      </c>
      <c r="H121" s="8">
        <f t="shared" si="3"/>
        <v>3.64</v>
      </c>
      <c r="I121" s="10"/>
      <c r="J121" s="8">
        <f t="shared" si="4"/>
        <v>0</v>
      </c>
    </row>
    <row r="122" spans="1:10" s="4" customFormat="1" ht="13.9" customHeight="1">
      <c r="A122" s="44" t="s">
        <v>357</v>
      </c>
      <c r="B122" s="60" t="s">
        <v>211</v>
      </c>
      <c r="C122" s="46" t="s">
        <v>18</v>
      </c>
      <c r="D122" s="46">
        <v>1</v>
      </c>
      <c r="E122" s="46" t="s">
        <v>212</v>
      </c>
      <c r="F122" s="49">
        <v>11</v>
      </c>
      <c r="G122" s="48">
        <v>1.5</v>
      </c>
      <c r="H122" s="8">
        <f t="shared" si="3"/>
        <v>16.5</v>
      </c>
      <c r="I122" s="10"/>
      <c r="J122" s="8">
        <f t="shared" si="4"/>
        <v>0</v>
      </c>
    </row>
    <row r="123" spans="1:10" s="4" customFormat="1" ht="13.9" customHeight="1">
      <c r="A123" s="44" t="s">
        <v>358</v>
      </c>
      <c r="B123" s="60" t="s">
        <v>214</v>
      </c>
      <c r="C123" s="46" t="s">
        <v>18</v>
      </c>
      <c r="D123" s="46">
        <v>1</v>
      </c>
      <c r="E123" s="46" t="s">
        <v>213</v>
      </c>
      <c r="F123" s="49">
        <v>20</v>
      </c>
      <c r="G123" s="48">
        <v>4.74</v>
      </c>
      <c r="H123" s="8">
        <f t="shared" si="3"/>
        <v>94.800000000000011</v>
      </c>
      <c r="I123" s="10"/>
      <c r="J123" s="8">
        <f t="shared" si="4"/>
        <v>0</v>
      </c>
    </row>
    <row r="124" spans="1:10" s="4" customFormat="1" ht="13.9" customHeight="1">
      <c r="A124" s="44" t="s">
        <v>359</v>
      </c>
      <c r="B124" s="60" t="s">
        <v>215</v>
      </c>
      <c r="C124" s="46" t="s">
        <v>18</v>
      </c>
      <c r="D124" s="46">
        <v>1</v>
      </c>
      <c r="E124" s="46" t="s">
        <v>216</v>
      </c>
      <c r="F124" s="49">
        <v>2</v>
      </c>
      <c r="G124" s="48">
        <v>1.1000000000000001</v>
      </c>
      <c r="H124" s="8">
        <f t="shared" si="3"/>
        <v>2.2000000000000002</v>
      </c>
      <c r="I124" s="10"/>
      <c r="J124" s="8">
        <f t="shared" si="4"/>
        <v>0</v>
      </c>
    </row>
    <row r="125" spans="1:10" s="4" customFormat="1" ht="13.9" customHeight="1">
      <c r="A125" s="44" t="s">
        <v>360</v>
      </c>
      <c r="B125" s="60" t="s">
        <v>121</v>
      </c>
      <c r="C125" s="46" t="s">
        <v>18</v>
      </c>
      <c r="D125" s="46">
        <v>1</v>
      </c>
      <c r="E125" s="46" t="s">
        <v>122</v>
      </c>
      <c r="F125" s="49">
        <v>2</v>
      </c>
      <c r="G125" s="48">
        <v>9.8800000000000008</v>
      </c>
      <c r="H125" s="8">
        <f t="shared" si="3"/>
        <v>19.760000000000002</v>
      </c>
      <c r="I125" s="10"/>
      <c r="J125" s="8">
        <f t="shared" si="4"/>
        <v>0</v>
      </c>
    </row>
    <row r="126" spans="1:10" s="4" customFormat="1" ht="13.9" customHeight="1">
      <c r="A126" s="44" t="s">
        <v>361</v>
      </c>
      <c r="B126" s="60" t="s">
        <v>123</v>
      </c>
      <c r="C126" s="46" t="s">
        <v>18</v>
      </c>
      <c r="D126" s="46">
        <v>1</v>
      </c>
      <c r="E126" s="46" t="s">
        <v>217</v>
      </c>
      <c r="F126" s="49">
        <v>77</v>
      </c>
      <c r="G126" s="48">
        <v>6.28</v>
      </c>
      <c r="H126" s="8">
        <f t="shared" si="3"/>
        <v>483.56</v>
      </c>
      <c r="I126" s="10"/>
      <c r="J126" s="8">
        <f t="shared" si="4"/>
        <v>0</v>
      </c>
    </row>
    <row r="127" spans="1:10" s="4" customFormat="1" ht="13.9" customHeight="1">
      <c r="A127" s="44" t="s">
        <v>362</v>
      </c>
      <c r="B127" s="60" t="s">
        <v>129</v>
      </c>
      <c r="C127" s="46" t="s">
        <v>70</v>
      </c>
      <c r="D127" s="46">
        <v>1000</v>
      </c>
      <c r="E127" s="46" t="s">
        <v>130</v>
      </c>
      <c r="F127" s="49">
        <v>477</v>
      </c>
      <c r="G127" s="48">
        <v>0.49</v>
      </c>
      <c r="H127" s="8">
        <f t="shared" si="3"/>
        <v>233.73</v>
      </c>
      <c r="I127" s="10"/>
      <c r="J127" s="8">
        <f t="shared" si="4"/>
        <v>0</v>
      </c>
    </row>
    <row r="128" spans="1:10" s="4" customFormat="1" ht="13.9" customHeight="1">
      <c r="A128" s="44" t="s">
        <v>363</v>
      </c>
      <c r="B128" s="60" t="s">
        <v>131</v>
      </c>
      <c r="C128" s="46" t="s">
        <v>70</v>
      </c>
      <c r="D128" s="46">
        <v>1000</v>
      </c>
      <c r="E128" s="46" t="s">
        <v>130</v>
      </c>
      <c r="F128" s="49">
        <v>5</v>
      </c>
      <c r="G128" s="48">
        <v>1.1200000000000001</v>
      </c>
      <c r="H128" s="8">
        <f t="shared" si="3"/>
        <v>5.6000000000000005</v>
      </c>
      <c r="I128" s="10"/>
      <c r="J128" s="8">
        <f t="shared" si="4"/>
        <v>0</v>
      </c>
    </row>
    <row r="129" spans="1:10" s="4" customFormat="1" ht="13.9" customHeight="1">
      <c r="A129" s="44" t="s">
        <v>364</v>
      </c>
      <c r="B129" s="60" t="s">
        <v>124</v>
      </c>
      <c r="C129" s="46" t="s">
        <v>18</v>
      </c>
      <c r="D129" s="46">
        <v>1</v>
      </c>
      <c r="E129" s="46" t="s">
        <v>218</v>
      </c>
      <c r="F129" s="49">
        <v>18</v>
      </c>
      <c r="G129" s="48">
        <v>2.4</v>
      </c>
      <c r="H129" s="8">
        <f t="shared" si="3"/>
        <v>43.199999999999996</v>
      </c>
      <c r="I129" s="10"/>
      <c r="J129" s="8">
        <f t="shared" si="4"/>
        <v>0</v>
      </c>
    </row>
    <row r="130" spans="1:10" s="4" customFormat="1" ht="13.9" customHeight="1">
      <c r="A130" s="44" t="s">
        <v>365</v>
      </c>
      <c r="B130" s="60" t="s">
        <v>219</v>
      </c>
      <c r="C130" s="46" t="s">
        <v>18</v>
      </c>
      <c r="D130" s="46">
        <v>1</v>
      </c>
      <c r="E130" s="46" t="s">
        <v>220</v>
      </c>
      <c r="F130" s="49">
        <v>34</v>
      </c>
      <c r="G130" s="48">
        <v>4</v>
      </c>
      <c r="H130" s="8">
        <f t="shared" si="3"/>
        <v>136</v>
      </c>
      <c r="I130" s="10"/>
      <c r="J130" s="8">
        <f t="shared" si="4"/>
        <v>0</v>
      </c>
    </row>
    <row r="131" spans="1:10" s="4" customFormat="1" ht="13.9" customHeight="1">
      <c r="A131" s="44" t="s">
        <v>366</v>
      </c>
      <c r="B131" s="85" t="s">
        <v>132</v>
      </c>
      <c r="C131" s="46" t="s">
        <v>18</v>
      </c>
      <c r="D131" s="46">
        <v>1</v>
      </c>
      <c r="E131" s="46" t="s">
        <v>128</v>
      </c>
      <c r="F131" s="86">
        <v>719</v>
      </c>
      <c r="G131" s="48">
        <v>0.28999999999999998</v>
      </c>
      <c r="H131" s="8">
        <f t="shared" si="3"/>
        <v>208.51</v>
      </c>
      <c r="I131" s="10"/>
      <c r="J131" s="8">
        <f t="shared" si="4"/>
        <v>0</v>
      </c>
    </row>
    <row r="132" spans="1:10" s="4" customFormat="1" ht="13.9" customHeight="1">
      <c r="A132" s="44" t="s">
        <v>367</v>
      </c>
      <c r="B132" s="85" t="s">
        <v>114</v>
      </c>
      <c r="C132" s="46" t="s">
        <v>18</v>
      </c>
      <c r="D132" s="46">
        <v>1</v>
      </c>
      <c r="E132" s="46" t="s">
        <v>115</v>
      </c>
      <c r="F132" s="86">
        <v>239</v>
      </c>
      <c r="G132" s="48">
        <v>2.4700000000000002</v>
      </c>
      <c r="H132" s="8">
        <f t="shared" si="3"/>
        <v>590.33000000000004</v>
      </c>
      <c r="I132" s="10"/>
      <c r="J132" s="8">
        <f t="shared" si="4"/>
        <v>0</v>
      </c>
    </row>
    <row r="133" spans="1:10" s="4" customFormat="1" ht="13.9" customHeight="1">
      <c r="A133" s="44" t="s">
        <v>368</v>
      </c>
      <c r="B133" s="60" t="s">
        <v>133</v>
      </c>
      <c r="C133" s="46" t="s">
        <v>18</v>
      </c>
      <c r="D133" s="46">
        <v>1</v>
      </c>
      <c r="E133" s="46" t="s">
        <v>134</v>
      </c>
      <c r="F133" s="49">
        <v>42</v>
      </c>
      <c r="G133" s="48">
        <v>2.11</v>
      </c>
      <c r="H133" s="8">
        <f t="shared" si="3"/>
        <v>88.61999999999999</v>
      </c>
      <c r="I133" s="10"/>
      <c r="J133" s="8">
        <f t="shared" si="4"/>
        <v>0</v>
      </c>
    </row>
    <row r="134" spans="1:10" s="4" customFormat="1" ht="13.9" customHeight="1">
      <c r="A134" s="44" t="s">
        <v>369</v>
      </c>
      <c r="B134" s="60" t="s">
        <v>135</v>
      </c>
      <c r="C134" s="46" t="s">
        <v>18</v>
      </c>
      <c r="D134" s="46">
        <v>1</v>
      </c>
      <c r="E134" s="46" t="s">
        <v>136</v>
      </c>
      <c r="F134" s="49">
        <v>1</v>
      </c>
      <c r="G134" s="48">
        <v>1.78</v>
      </c>
      <c r="H134" s="8">
        <f t="shared" si="3"/>
        <v>1.78</v>
      </c>
      <c r="I134" s="10"/>
      <c r="J134" s="8">
        <f t="shared" si="4"/>
        <v>0</v>
      </c>
    </row>
    <row r="135" spans="1:10" s="4" customFormat="1" ht="13.9" customHeight="1">
      <c r="A135" s="44" t="s">
        <v>370</v>
      </c>
      <c r="B135" s="60" t="s">
        <v>125</v>
      </c>
      <c r="C135" s="46" t="s">
        <v>18</v>
      </c>
      <c r="D135" s="46">
        <v>1</v>
      </c>
      <c r="E135" s="46" t="s">
        <v>136</v>
      </c>
      <c r="F135" s="49">
        <v>2</v>
      </c>
      <c r="G135" s="48">
        <v>9.0500000000000007</v>
      </c>
      <c r="H135" s="8">
        <f t="shared" si="3"/>
        <v>18.100000000000001</v>
      </c>
      <c r="I135" s="10"/>
      <c r="J135" s="8">
        <f t="shared" si="4"/>
        <v>0</v>
      </c>
    </row>
    <row r="136" spans="1:10" s="4" customFormat="1" ht="13.9" customHeight="1">
      <c r="A136" s="44" t="s">
        <v>371</v>
      </c>
      <c r="B136" s="60" t="s">
        <v>137</v>
      </c>
      <c r="C136" s="46" t="s">
        <v>18</v>
      </c>
      <c r="D136" s="46">
        <v>1</v>
      </c>
      <c r="E136" s="46" t="s">
        <v>138</v>
      </c>
      <c r="F136" s="49">
        <v>156</v>
      </c>
      <c r="G136" s="48">
        <v>1.74</v>
      </c>
      <c r="H136" s="8">
        <f t="shared" si="3"/>
        <v>271.44</v>
      </c>
      <c r="I136" s="10"/>
      <c r="J136" s="8">
        <f t="shared" si="4"/>
        <v>0</v>
      </c>
    </row>
    <row r="137" spans="1:10" s="4" customFormat="1" ht="13.9" customHeight="1">
      <c r="A137" s="44" t="s">
        <v>372</v>
      </c>
      <c r="B137" s="60" t="s">
        <v>139</v>
      </c>
      <c r="C137" s="46" t="s">
        <v>18</v>
      </c>
      <c r="D137" s="46">
        <v>1</v>
      </c>
      <c r="E137" s="46" t="s">
        <v>140</v>
      </c>
      <c r="F137" s="49">
        <v>196</v>
      </c>
      <c r="G137" s="48">
        <v>0.57999999999999996</v>
      </c>
      <c r="H137" s="8">
        <f t="shared" si="3"/>
        <v>113.67999999999999</v>
      </c>
      <c r="I137" s="10"/>
      <c r="J137" s="8">
        <f t="shared" si="4"/>
        <v>0</v>
      </c>
    </row>
    <row r="138" spans="1:10" s="4" customFormat="1" ht="13.9" customHeight="1">
      <c r="A138" s="44" t="s">
        <v>373</v>
      </c>
      <c r="B138" s="60" t="s">
        <v>221</v>
      </c>
      <c r="C138" s="46" t="s">
        <v>18</v>
      </c>
      <c r="D138" s="46">
        <v>1</v>
      </c>
      <c r="E138" s="46" t="s">
        <v>222</v>
      </c>
      <c r="F138" s="49">
        <v>10</v>
      </c>
      <c r="G138" s="48">
        <v>0.45</v>
      </c>
      <c r="H138" s="8">
        <f t="shared" si="3"/>
        <v>4.5</v>
      </c>
      <c r="I138" s="10"/>
      <c r="J138" s="8">
        <f t="shared" si="4"/>
        <v>0</v>
      </c>
    </row>
    <row r="139" spans="1:10" s="4" customFormat="1" ht="13.9" customHeight="1">
      <c r="A139" s="44" t="s">
        <v>374</v>
      </c>
      <c r="B139" s="60" t="s">
        <v>223</v>
      </c>
      <c r="C139" s="46" t="s">
        <v>6</v>
      </c>
      <c r="D139" s="46">
        <v>10</v>
      </c>
      <c r="E139" s="46" t="s">
        <v>224</v>
      </c>
      <c r="F139" s="49">
        <v>4</v>
      </c>
      <c r="G139" s="48">
        <v>1.03</v>
      </c>
      <c r="H139" s="8">
        <f t="shared" si="3"/>
        <v>4.12</v>
      </c>
      <c r="I139" s="10"/>
      <c r="J139" s="8">
        <f t="shared" si="4"/>
        <v>0</v>
      </c>
    </row>
    <row r="140" spans="1:10" s="4" customFormat="1" ht="13.9" customHeight="1">
      <c r="A140" s="44" t="s">
        <v>375</v>
      </c>
      <c r="B140" s="60" t="s">
        <v>227</v>
      </c>
      <c r="C140" s="46" t="s">
        <v>18</v>
      </c>
      <c r="D140" s="46">
        <v>1</v>
      </c>
      <c r="E140" s="46" t="s">
        <v>154</v>
      </c>
      <c r="F140" s="49">
        <v>65</v>
      </c>
      <c r="G140" s="48">
        <v>0.37</v>
      </c>
      <c r="H140" s="8">
        <f t="shared" si="3"/>
        <v>24.05</v>
      </c>
      <c r="I140" s="10"/>
      <c r="J140" s="8">
        <f t="shared" si="4"/>
        <v>0</v>
      </c>
    </row>
    <row r="141" spans="1:10" s="4" customFormat="1" ht="13.9" customHeight="1">
      <c r="A141" s="44" t="s">
        <v>376</v>
      </c>
      <c r="B141" s="60" t="s">
        <v>225</v>
      </c>
      <c r="C141" s="46" t="s">
        <v>18</v>
      </c>
      <c r="D141" s="46">
        <v>1</v>
      </c>
      <c r="E141" s="46" t="s">
        <v>226</v>
      </c>
      <c r="F141" s="49">
        <v>81</v>
      </c>
      <c r="G141" s="48">
        <v>1.64</v>
      </c>
      <c r="H141" s="8">
        <f t="shared" si="3"/>
        <v>132.84</v>
      </c>
      <c r="I141" s="10"/>
      <c r="J141" s="8">
        <f t="shared" si="4"/>
        <v>0</v>
      </c>
    </row>
    <row r="142" spans="1:10" s="4" customFormat="1" ht="13.9" customHeight="1">
      <c r="A142" s="44" t="s">
        <v>377</v>
      </c>
      <c r="B142" s="60" t="s">
        <v>126</v>
      </c>
      <c r="C142" s="46" t="s">
        <v>18</v>
      </c>
      <c r="D142" s="46">
        <v>1</v>
      </c>
      <c r="E142" s="46" t="s">
        <v>266</v>
      </c>
      <c r="F142" s="49">
        <v>302</v>
      </c>
      <c r="G142" s="48">
        <v>2.77</v>
      </c>
      <c r="H142" s="8">
        <f t="shared" si="3"/>
        <v>836.54</v>
      </c>
      <c r="I142" s="10"/>
      <c r="J142" s="8">
        <f t="shared" si="4"/>
        <v>0</v>
      </c>
    </row>
    <row r="143" spans="1:10" s="4" customFormat="1" ht="13.9" customHeight="1">
      <c r="A143" s="44" t="s">
        <v>378</v>
      </c>
      <c r="B143" s="60" t="s">
        <v>127</v>
      </c>
      <c r="C143" s="46" t="s">
        <v>18</v>
      </c>
      <c r="D143" s="46">
        <v>1</v>
      </c>
      <c r="E143" s="46" t="s">
        <v>228</v>
      </c>
      <c r="F143" s="49">
        <v>18</v>
      </c>
      <c r="G143" s="48">
        <v>24.9</v>
      </c>
      <c r="H143" s="8">
        <f t="shared" si="3"/>
        <v>448.2</v>
      </c>
      <c r="I143" s="10"/>
      <c r="J143" s="8">
        <f t="shared" si="4"/>
        <v>0</v>
      </c>
    </row>
    <row r="144" spans="1:10">
      <c r="H144" s="23"/>
      <c r="J144" s="24"/>
    </row>
    <row r="145" spans="1:10" s="6" customFormat="1" ht="12.75">
      <c r="A145" s="64" t="s">
        <v>141</v>
      </c>
      <c r="B145" s="36"/>
      <c r="C145" s="37"/>
      <c r="D145" s="37"/>
      <c r="E145" s="37"/>
      <c r="F145" s="38"/>
      <c r="G145" s="37"/>
      <c r="H145" s="19"/>
      <c r="I145" s="13"/>
      <c r="J145" s="19"/>
    </row>
    <row r="146" spans="1:10" s="4" customFormat="1" ht="31.5">
      <c r="A146" s="40" t="s">
        <v>195</v>
      </c>
      <c r="B146" s="41" t="s">
        <v>2</v>
      </c>
      <c r="C146" s="42" t="s">
        <v>3</v>
      </c>
      <c r="D146" s="42" t="s">
        <v>4</v>
      </c>
      <c r="E146" s="42" t="s">
        <v>5</v>
      </c>
      <c r="F146" s="43" t="s">
        <v>731</v>
      </c>
      <c r="G146" s="43" t="s">
        <v>517</v>
      </c>
      <c r="H146" s="20" t="s">
        <v>518</v>
      </c>
      <c r="I146" s="9" t="s">
        <v>734</v>
      </c>
      <c r="J146" s="21" t="s">
        <v>735</v>
      </c>
    </row>
    <row r="147" spans="1:10" s="4" customFormat="1" ht="13.9" customHeight="1">
      <c r="A147" s="44" t="s">
        <v>379</v>
      </c>
      <c r="B147" s="60" t="s">
        <v>142</v>
      </c>
      <c r="C147" s="46" t="s">
        <v>70</v>
      </c>
      <c r="D147" s="46">
        <v>100</v>
      </c>
      <c r="E147" s="50" t="s">
        <v>128</v>
      </c>
      <c r="F147" s="49">
        <v>14</v>
      </c>
      <c r="G147" s="48">
        <v>0.66</v>
      </c>
      <c r="H147" s="8">
        <f t="shared" ref="H147:H206" si="5">F147*G147</f>
        <v>9.24</v>
      </c>
      <c r="I147" s="10"/>
      <c r="J147" s="8">
        <f t="shared" si="4"/>
        <v>0</v>
      </c>
    </row>
    <row r="148" spans="1:10" s="4" customFormat="1" ht="13.9" customHeight="1">
      <c r="A148" s="44" t="s">
        <v>380</v>
      </c>
      <c r="B148" s="60" t="s">
        <v>143</v>
      </c>
      <c r="C148" s="46" t="s">
        <v>274</v>
      </c>
      <c r="D148" s="46">
        <v>2</v>
      </c>
      <c r="E148" s="46" t="s">
        <v>144</v>
      </c>
      <c r="F148" s="49">
        <v>6</v>
      </c>
      <c r="G148" s="48">
        <v>8.99</v>
      </c>
      <c r="H148" s="8">
        <f t="shared" si="5"/>
        <v>53.94</v>
      </c>
      <c r="I148" s="10"/>
      <c r="J148" s="8">
        <f t="shared" si="4"/>
        <v>0</v>
      </c>
    </row>
    <row r="149" spans="1:10" s="4" customFormat="1" ht="13.9" customHeight="1">
      <c r="A149" s="44" t="s">
        <v>381</v>
      </c>
      <c r="B149" s="60" t="s">
        <v>143</v>
      </c>
      <c r="C149" s="46" t="s">
        <v>113</v>
      </c>
      <c r="D149" s="46">
        <v>2</v>
      </c>
      <c r="E149" s="46" t="s">
        <v>275</v>
      </c>
      <c r="F149" s="49">
        <v>6</v>
      </c>
      <c r="G149" s="48">
        <v>10.08</v>
      </c>
      <c r="H149" s="8">
        <f t="shared" si="5"/>
        <v>60.480000000000004</v>
      </c>
      <c r="I149" s="10"/>
      <c r="J149" s="8">
        <f t="shared" si="4"/>
        <v>0</v>
      </c>
    </row>
    <row r="150" spans="1:10" s="4" customFormat="1" ht="13.9" customHeight="1">
      <c r="A150" s="44" t="s">
        <v>382</v>
      </c>
      <c r="B150" s="60" t="s">
        <v>145</v>
      </c>
      <c r="C150" s="46" t="s">
        <v>18</v>
      </c>
      <c r="D150" s="46">
        <v>1</v>
      </c>
      <c r="E150" s="46" t="s">
        <v>146</v>
      </c>
      <c r="F150" s="49">
        <v>10</v>
      </c>
      <c r="G150" s="48">
        <v>12.07</v>
      </c>
      <c r="H150" s="8">
        <f t="shared" si="5"/>
        <v>120.7</v>
      </c>
      <c r="I150" s="10"/>
      <c r="J150" s="8">
        <f t="shared" si="4"/>
        <v>0</v>
      </c>
    </row>
    <row r="151" spans="1:10" s="4" customFormat="1" ht="13.9" customHeight="1">
      <c r="A151" s="44" t="s">
        <v>383</v>
      </c>
      <c r="B151" s="60" t="s">
        <v>147</v>
      </c>
      <c r="C151" s="46" t="s">
        <v>18</v>
      </c>
      <c r="D151" s="46">
        <v>1</v>
      </c>
      <c r="E151" s="46" t="s">
        <v>148</v>
      </c>
      <c r="F151" s="49">
        <v>7</v>
      </c>
      <c r="G151" s="48">
        <v>12.07</v>
      </c>
      <c r="H151" s="8">
        <f t="shared" si="5"/>
        <v>84.490000000000009</v>
      </c>
      <c r="I151" s="10"/>
      <c r="J151" s="8">
        <f t="shared" si="4"/>
        <v>0</v>
      </c>
    </row>
    <row r="152" spans="1:10" s="4" customFormat="1" ht="13.9" customHeight="1">
      <c r="A152" s="44" t="s">
        <v>384</v>
      </c>
      <c r="B152" s="60" t="s">
        <v>149</v>
      </c>
      <c r="C152" s="46" t="s">
        <v>18</v>
      </c>
      <c r="D152" s="46">
        <v>1</v>
      </c>
      <c r="E152" s="46" t="s">
        <v>150</v>
      </c>
      <c r="F152" s="49">
        <v>8</v>
      </c>
      <c r="G152" s="48">
        <v>5.95</v>
      </c>
      <c r="H152" s="8">
        <f t="shared" si="5"/>
        <v>47.6</v>
      </c>
      <c r="I152" s="10"/>
      <c r="J152" s="8">
        <f t="shared" si="4"/>
        <v>0</v>
      </c>
    </row>
    <row r="153" spans="1:10" s="4" customFormat="1" ht="13.9" customHeight="1">
      <c r="A153" s="44" t="s">
        <v>385</v>
      </c>
      <c r="B153" s="60" t="s">
        <v>151</v>
      </c>
      <c r="C153" s="46" t="s">
        <v>18</v>
      </c>
      <c r="D153" s="46">
        <v>1</v>
      </c>
      <c r="E153" s="46" t="s">
        <v>152</v>
      </c>
      <c r="F153" s="49">
        <v>165</v>
      </c>
      <c r="G153" s="48">
        <v>3.5</v>
      </c>
      <c r="H153" s="8">
        <f t="shared" si="5"/>
        <v>577.5</v>
      </c>
      <c r="I153" s="10"/>
      <c r="J153" s="8">
        <f t="shared" si="4"/>
        <v>0</v>
      </c>
    </row>
    <row r="154" spans="1:10" s="4" customFormat="1" ht="13.9" customHeight="1">
      <c r="A154" s="44" t="s">
        <v>386</v>
      </c>
      <c r="B154" s="60" t="s">
        <v>153</v>
      </c>
      <c r="C154" s="46" t="s">
        <v>18</v>
      </c>
      <c r="D154" s="46">
        <v>1</v>
      </c>
      <c r="E154" s="46" t="s">
        <v>154</v>
      </c>
      <c r="F154" s="49">
        <v>48</v>
      </c>
      <c r="G154" s="48">
        <v>1.57</v>
      </c>
      <c r="H154" s="8">
        <f t="shared" si="5"/>
        <v>75.36</v>
      </c>
      <c r="I154" s="10"/>
      <c r="J154" s="8">
        <f t="shared" ref="J154:J217" si="6">F154*I154</f>
        <v>0</v>
      </c>
    </row>
    <row r="155" spans="1:10" s="4" customFormat="1" ht="13.9" customHeight="1">
      <c r="A155" s="44" t="s">
        <v>387</v>
      </c>
      <c r="B155" s="60" t="s">
        <v>155</v>
      </c>
      <c r="C155" s="46" t="s">
        <v>62</v>
      </c>
      <c r="D155" s="46">
        <v>5</v>
      </c>
      <c r="E155" s="46" t="s">
        <v>28</v>
      </c>
      <c r="F155" s="49">
        <v>126</v>
      </c>
      <c r="G155" s="48">
        <v>0.82</v>
      </c>
      <c r="H155" s="8">
        <f t="shared" si="5"/>
        <v>103.32</v>
      </c>
      <c r="I155" s="10"/>
      <c r="J155" s="8">
        <f t="shared" si="6"/>
        <v>0</v>
      </c>
    </row>
    <row r="156" spans="1:10" s="4" customFormat="1" ht="13.9" customHeight="1">
      <c r="A156" s="44" t="s">
        <v>388</v>
      </c>
      <c r="B156" s="60" t="s">
        <v>156</v>
      </c>
      <c r="C156" s="46" t="s">
        <v>70</v>
      </c>
      <c r="D156" s="46">
        <v>10</v>
      </c>
      <c r="E156" s="46" t="s">
        <v>157</v>
      </c>
      <c r="F156" s="49">
        <v>980</v>
      </c>
      <c r="G156" s="48">
        <v>0.62</v>
      </c>
      <c r="H156" s="8">
        <f t="shared" si="5"/>
        <v>607.6</v>
      </c>
      <c r="I156" s="10"/>
      <c r="J156" s="8">
        <f t="shared" si="6"/>
        <v>0</v>
      </c>
    </row>
    <row r="157" spans="1:10" s="4" customFormat="1" ht="13.9" customHeight="1">
      <c r="A157" s="44" t="s">
        <v>389</v>
      </c>
      <c r="B157" s="60" t="s">
        <v>158</v>
      </c>
      <c r="C157" s="46" t="s">
        <v>70</v>
      </c>
      <c r="D157" s="46">
        <v>10</v>
      </c>
      <c r="E157" s="46" t="s">
        <v>157</v>
      </c>
      <c r="F157" s="49">
        <v>471</v>
      </c>
      <c r="G157" s="48">
        <v>0.95</v>
      </c>
      <c r="H157" s="8">
        <f t="shared" si="5"/>
        <v>447.45</v>
      </c>
      <c r="I157" s="10"/>
      <c r="J157" s="8">
        <f t="shared" si="6"/>
        <v>0</v>
      </c>
    </row>
    <row r="158" spans="1:10" s="4" customFormat="1" ht="13.9" customHeight="1">
      <c r="A158" s="44" t="s">
        <v>390</v>
      </c>
      <c r="B158" s="60" t="s">
        <v>159</v>
      </c>
      <c r="C158" s="46" t="s">
        <v>70</v>
      </c>
      <c r="D158" s="46" t="s">
        <v>160</v>
      </c>
      <c r="E158" s="46" t="s">
        <v>229</v>
      </c>
      <c r="F158" s="49">
        <v>22</v>
      </c>
      <c r="G158" s="48">
        <v>1.04</v>
      </c>
      <c r="H158" s="8">
        <f t="shared" si="5"/>
        <v>22.880000000000003</v>
      </c>
      <c r="I158" s="10"/>
      <c r="J158" s="8">
        <f t="shared" si="6"/>
        <v>0</v>
      </c>
    </row>
    <row r="159" spans="1:10" s="4" customFormat="1" ht="13.9" customHeight="1">
      <c r="A159" s="44" t="s">
        <v>391</v>
      </c>
      <c r="B159" s="60" t="s">
        <v>230</v>
      </c>
      <c r="C159" s="46" t="s">
        <v>18</v>
      </c>
      <c r="D159" s="46">
        <v>1</v>
      </c>
      <c r="E159" s="46" t="s">
        <v>209</v>
      </c>
      <c r="F159" s="49">
        <v>125</v>
      </c>
      <c r="G159" s="48">
        <v>0.15</v>
      </c>
      <c r="H159" s="8">
        <f t="shared" si="5"/>
        <v>18.75</v>
      </c>
      <c r="I159" s="10"/>
      <c r="J159" s="8">
        <f t="shared" si="6"/>
        <v>0</v>
      </c>
    </row>
    <row r="160" spans="1:10" s="4" customFormat="1" ht="13.9" customHeight="1">
      <c r="A160" s="44" t="s">
        <v>392</v>
      </c>
      <c r="B160" s="60" t="s">
        <v>231</v>
      </c>
      <c r="C160" s="46" t="s">
        <v>113</v>
      </c>
      <c r="D160" s="46">
        <v>4</v>
      </c>
      <c r="E160" s="46" t="s">
        <v>28</v>
      </c>
      <c r="F160" s="49">
        <v>34</v>
      </c>
      <c r="G160" s="48">
        <v>0.5</v>
      </c>
      <c r="H160" s="8">
        <f t="shared" si="5"/>
        <v>17</v>
      </c>
      <c r="I160" s="10"/>
      <c r="J160" s="8">
        <f t="shared" si="6"/>
        <v>0</v>
      </c>
    </row>
    <row r="161" spans="1:10">
      <c r="C161" s="56"/>
      <c r="D161" s="56"/>
      <c r="E161" s="56"/>
      <c r="F161" s="56"/>
      <c r="G161" s="56"/>
      <c r="H161" s="23"/>
      <c r="J161" s="24"/>
    </row>
    <row r="162" spans="1:10">
      <c r="C162" s="56"/>
      <c r="D162" s="56"/>
      <c r="E162" s="56"/>
      <c r="F162" s="56"/>
      <c r="G162" s="56"/>
      <c r="H162" s="23"/>
      <c r="J162" s="22"/>
    </row>
    <row r="163" spans="1:10">
      <c r="A163" s="66" t="s">
        <v>167</v>
      </c>
      <c r="B163" s="31"/>
      <c r="C163" s="32"/>
      <c r="D163" s="32"/>
      <c r="E163" s="32"/>
      <c r="F163" s="33"/>
      <c r="G163" s="32"/>
      <c r="H163" s="18"/>
      <c r="I163" s="14"/>
      <c r="J163" s="18"/>
    </row>
    <row r="164" spans="1:10" s="6" customFormat="1" ht="12.75">
      <c r="A164" s="64" t="s">
        <v>168</v>
      </c>
      <c r="B164" s="36"/>
      <c r="C164" s="37"/>
      <c r="D164" s="37"/>
      <c r="E164" s="37"/>
      <c r="F164" s="38"/>
      <c r="G164" s="37"/>
      <c r="H164" s="19"/>
      <c r="I164" s="13"/>
      <c r="J164" s="19"/>
    </row>
    <row r="165" spans="1:10" s="4" customFormat="1" ht="31.5">
      <c r="A165" s="40" t="s">
        <v>195</v>
      </c>
      <c r="B165" s="41" t="s">
        <v>2</v>
      </c>
      <c r="C165" s="42" t="s">
        <v>3</v>
      </c>
      <c r="D165" s="42" t="s">
        <v>4</v>
      </c>
      <c r="E165" s="42" t="s">
        <v>5</v>
      </c>
      <c r="F165" s="43" t="s">
        <v>731</v>
      </c>
      <c r="G165" s="43" t="s">
        <v>517</v>
      </c>
      <c r="H165" s="20" t="s">
        <v>518</v>
      </c>
      <c r="I165" s="9" t="s">
        <v>734</v>
      </c>
      <c r="J165" s="21" t="s">
        <v>735</v>
      </c>
    </row>
    <row r="166" spans="1:10" s="4" customFormat="1" ht="13.9" customHeight="1">
      <c r="A166" s="44" t="s">
        <v>393</v>
      </c>
      <c r="B166" s="60" t="s">
        <v>232</v>
      </c>
      <c r="C166" s="46" t="s">
        <v>18</v>
      </c>
      <c r="D166" s="46">
        <v>1</v>
      </c>
      <c r="E166" s="46" t="s">
        <v>233</v>
      </c>
      <c r="F166" s="49">
        <v>36</v>
      </c>
      <c r="G166" s="48">
        <v>2.02</v>
      </c>
      <c r="H166" s="8">
        <f t="shared" si="5"/>
        <v>72.72</v>
      </c>
      <c r="I166" s="10"/>
      <c r="J166" s="8">
        <f t="shared" si="6"/>
        <v>0</v>
      </c>
    </row>
    <row r="167" spans="1:10" s="4" customFormat="1" ht="13.9" customHeight="1">
      <c r="A167" s="44" t="s">
        <v>394</v>
      </c>
      <c r="B167" s="60" t="s">
        <v>234</v>
      </c>
      <c r="C167" s="46" t="s">
        <v>18</v>
      </c>
      <c r="D167" s="46">
        <v>1</v>
      </c>
      <c r="E167" s="46" t="s">
        <v>233</v>
      </c>
      <c r="F167" s="49">
        <v>19</v>
      </c>
      <c r="G167" s="48">
        <v>0.6</v>
      </c>
      <c r="H167" s="8">
        <f t="shared" si="5"/>
        <v>11.4</v>
      </c>
      <c r="I167" s="10"/>
      <c r="J167" s="8">
        <f t="shared" si="6"/>
        <v>0</v>
      </c>
    </row>
    <row r="168" spans="1:10" s="4" customFormat="1" ht="13.9" customHeight="1">
      <c r="A168" s="44" t="s">
        <v>395</v>
      </c>
      <c r="B168" s="60" t="s">
        <v>235</v>
      </c>
      <c r="C168" s="46" t="s">
        <v>18</v>
      </c>
      <c r="D168" s="46">
        <v>1</v>
      </c>
      <c r="E168" s="46" t="s">
        <v>233</v>
      </c>
      <c r="F168" s="49">
        <v>27</v>
      </c>
      <c r="G168" s="48">
        <v>1.9</v>
      </c>
      <c r="H168" s="8">
        <f t="shared" si="5"/>
        <v>51.3</v>
      </c>
      <c r="I168" s="10"/>
      <c r="J168" s="8">
        <f t="shared" si="6"/>
        <v>0</v>
      </c>
    </row>
    <row r="169" spans="1:10" s="4" customFormat="1" ht="13.9" customHeight="1">
      <c r="A169" s="44" t="s">
        <v>396</v>
      </c>
      <c r="B169" s="60" t="s">
        <v>237</v>
      </c>
      <c r="C169" s="46" t="s">
        <v>18</v>
      </c>
      <c r="D169" s="46">
        <v>1</v>
      </c>
      <c r="E169" s="46" t="s">
        <v>233</v>
      </c>
      <c r="F169" s="49">
        <v>32</v>
      </c>
      <c r="G169" s="48">
        <v>1.9</v>
      </c>
      <c r="H169" s="8">
        <f t="shared" si="5"/>
        <v>60.8</v>
      </c>
      <c r="I169" s="10"/>
      <c r="J169" s="8">
        <f t="shared" si="6"/>
        <v>0</v>
      </c>
    </row>
    <row r="170" spans="1:10" s="4" customFormat="1" ht="13.9" customHeight="1">
      <c r="A170" s="44" t="s">
        <v>397</v>
      </c>
      <c r="B170" s="60" t="s">
        <v>236</v>
      </c>
      <c r="C170" s="46" t="s">
        <v>18</v>
      </c>
      <c r="D170" s="46">
        <v>1</v>
      </c>
      <c r="E170" s="46" t="s">
        <v>233</v>
      </c>
      <c r="F170" s="49">
        <v>24</v>
      </c>
      <c r="G170" s="48">
        <v>1.9</v>
      </c>
      <c r="H170" s="8">
        <f t="shared" si="5"/>
        <v>45.599999999999994</v>
      </c>
      <c r="I170" s="10"/>
      <c r="J170" s="8">
        <f t="shared" si="6"/>
        <v>0</v>
      </c>
    </row>
    <row r="171" spans="1:10" s="4" customFormat="1" ht="13.9" customHeight="1">
      <c r="A171" s="44" t="s">
        <v>398</v>
      </c>
      <c r="B171" s="60" t="s">
        <v>238</v>
      </c>
      <c r="C171" s="46" t="s">
        <v>18</v>
      </c>
      <c r="D171" s="46">
        <v>1</v>
      </c>
      <c r="E171" s="46" t="s">
        <v>233</v>
      </c>
      <c r="F171" s="49">
        <v>2</v>
      </c>
      <c r="G171" s="48">
        <v>1.03</v>
      </c>
      <c r="H171" s="8">
        <f t="shared" si="5"/>
        <v>2.06</v>
      </c>
      <c r="I171" s="10"/>
      <c r="J171" s="8">
        <f t="shared" si="6"/>
        <v>0</v>
      </c>
    </row>
    <row r="172" spans="1:10" s="4" customFormat="1" ht="13.9" customHeight="1">
      <c r="A172" s="44" t="s">
        <v>399</v>
      </c>
      <c r="B172" s="60" t="s">
        <v>239</v>
      </c>
      <c r="C172" s="46" t="s">
        <v>18</v>
      </c>
      <c r="D172" s="46">
        <v>1</v>
      </c>
      <c r="E172" s="46" t="s">
        <v>233</v>
      </c>
      <c r="F172" s="49">
        <v>12</v>
      </c>
      <c r="G172" s="48">
        <v>1.2</v>
      </c>
      <c r="H172" s="8">
        <f t="shared" si="5"/>
        <v>14.399999999999999</v>
      </c>
      <c r="I172" s="10"/>
      <c r="J172" s="8">
        <f t="shared" si="6"/>
        <v>0</v>
      </c>
    </row>
    <row r="173" spans="1:10" s="4" customFormat="1" ht="13.9" customHeight="1">
      <c r="A173" s="44" t="s">
        <v>400</v>
      </c>
      <c r="B173" s="60" t="s">
        <v>161</v>
      </c>
      <c r="C173" s="46" t="s">
        <v>62</v>
      </c>
      <c r="D173" s="46">
        <v>10</v>
      </c>
      <c r="E173" s="46" t="s">
        <v>240</v>
      </c>
      <c r="F173" s="49">
        <v>21</v>
      </c>
      <c r="G173" s="48">
        <v>5.54</v>
      </c>
      <c r="H173" s="8">
        <f t="shared" si="5"/>
        <v>116.34</v>
      </c>
      <c r="I173" s="10"/>
      <c r="J173" s="8">
        <f t="shared" si="6"/>
        <v>0</v>
      </c>
    </row>
    <row r="174" spans="1:10" s="4" customFormat="1" ht="13.9" customHeight="1">
      <c r="A174" s="44" t="s">
        <v>401</v>
      </c>
      <c r="B174" s="60" t="s">
        <v>241</v>
      </c>
      <c r="C174" s="46" t="s">
        <v>32</v>
      </c>
      <c r="D174" s="46">
        <v>10</v>
      </c>
      <c r="E174" s="46" t="s">
        <v>163</v>
      </c>
      <c r="F174" s="49">
        <v>20</v>
      </c>
      <c r="G174" s="48">
        <v>4.8499999999999996</v>
      </c>
      <c r="H174" s="8">
        <f t="shared" si="5"/>
        <v>97</v>
      </c>
      <c r="I174" s="10"/>
      <c r="J174" s="8">
        <f t="shared" si="6"/>
        <v>0</v>
      </c>
    </row>
    <row r="175" spans="1:10" s="4" customFormat="1" ht="13.9" customHeight="1">
      <c r="A175" s="44" t="s">
        <v>402</v>
      </c>
      <c r="B175" s="60" t="s">
        <v>242</v>
      </c>
      <c r="C175" s="46" t="s">
        <v>18</v>
      </c>
      <c r="D175" s="46">
        <v>10</v>
      </c>
      <c r="E175" s="46" t="s">
        <v>240</v>
      </c>
      <c r="F175" s="49">
        <v>15</v>
      </c>
      <c r="G175" s="48">
        <v>14.05</v>
      </c>
      <c r="H175" s="8">
        <f t="shared" si="5"/>
        <v>210.75</v>
      </c>
      <c r="I175" s="10"/>
      <c r="J175" s="8">
        <f t="shared" si="6"/>
        <v>0</v>
      </c>
    </row>
    <row r="176" spans="1:10" s="4" customFormat="1" ht="13.9" customHeight="1">
      <c r="A176" s="44" t="s">
        <v>403</v>
      </c>
      <c r="B176" s="60" t="s">
        <v>243</v>
      </c>
      <c r="C176" s="46" t="s">
        <v>162</v>
      </c>
      <c r="D176" s="46">
        <v>25</v>
      </c>
      <c r="E176" s="46" t="s">
        <v>163</v>
      </c>
      <c r="F176" s="49">
        <v>10</v>
      </c>
      <c r="G176" s="48">
        <v>0.35</v>
      </c>
      <c r="H176" s="8">
        <f t="shared" si="5"/>
        <v>3.5</v>
      </c>
      <c r="I176" s="10"/>
      <c r="J176" s="8">
        <f t="shared" si="6"/>
        <v>0</v>
      </c>
    </row>
    <row r="177" spans="1:10" s="4" customFormat="1" ht="13.9" customHeight="1">
      <c r="A177" s="44" t="s">
        <v>404</v>
      </c>
      <c r="B177" s="82" t="s">
        <v>244</v>
      </c>
      <c r="C177" s="83" t="s">
        <v>18</v>
      </c>
      <c r="D177" s="83">
        <v>1</v>
      </c>
      <c r="E177" s="83" t="s">
        <v>164</v>
      </c>
      <c r="F177" s="84">
        <v>31</v>
      </c>
      <c r="G177" s="48">
        <v>3.5</v>
      </c>
      <c r="H177" s="8">
        <f t="shared" si="5"/>
        <v>108.5</v>
      </c>
      <c r="I177" s="10"/>
      <c r="J177" s="8">
        <f t="shared" si="6"/>
        <v>0</v>
      </c>
    </row>
    <row r="178" spans="1:10" s="4" customFormat="1" ht="13.9" customHeight="1">
      <c r="A178" s="44" t="s">
        <v>405</v>
      </c>
      <c r="B178" s="60" t="s">
        <v>245</v>
      </c>
      <c r="C178" s="46" t="s">
        <v>18</v>
      </c>
      <c r="D178" s="46">
        <v>1</v>
      </c>
      <c r="E178" s="46" t="s">
        <v>246</v>
      </c>
      <c r="F178" s="49">
        <v>3</v>
      </c>
      <c r="G178" s="48">
        <v>5.6</v>
      </c>
      <c r="H178" s="8">
        <f t="shared" si="5"/>
        <v>16.799999999999997</v>
      </c>
      <c r="I178" s="10"/>
      <c r="J178" s="8">
        <f t="shared" si="6"/>
        <v>0</v>
      </c>
    </row>
    <row r="179" spans="1:10" s="4" customFormat="1" ht="13.9" customHeight="1">
      <c r="A179" s="44" t="s">
        <v>406</v>
      </c>
      <c r="B179" s="60" t="s">
        <v>165</v>
      </c>
      <c r="C179" s="46" t="s">
        <v>62</v>
      </c>
      <c r="D179" s="46">
        <v>10</v>
      </c>
      <c r="E179" s="46" t="s">
        <v>247</v>
      </c>
      <c r="F179" s="49">
        <v>5</v>
      </c>
      <c r="G179" s="48">
        <v>2.5</v>
      </c>
      <c r="H179" s="8">
        <f t="shared" si="5"/>
        <v>12.5</v>
      </c>
      <c r="I179" s="10"/>
      <c r="J179" s="8">
        <f t="shared" si="6"/>
        <v>0</v>
      </c>
    </row>
    <row r="180" spans="1:10" s="4" customFormat="1" ht="13.9" customHeight="1">
      <c r="A180" s="44" t="s">
        <v>407</v>
      </c>
      <c r="B180" s="60" t="s">
        <v>166</v>
      </c>
      <c r="C180" s="46" t="s">
        <v>18</v>
      </c>
      <c r="D180" s="46">
        <v>1</v>
      </c>
      <c r="E180" s="46" t="s">
        <v>730</v>
      </c>
      <c r="F180" s="49">
        <v>69</v>
      </c>
      <c r="G180" s="48">
        <v>0.8</v>
      </c>
      <c r="H180" s="8">
        <f t="shared" si="5"/>
        <v>55.2</v>
      </c>
      <c r="I180" s="10"/>
      <c r="J180" s="8">
        <f t="shared" si="6"/>
        <v>0</v>
      </c>
    </row>
    <row r="181" spans="1:10" s="4" customFormat="1" ht="13.9" customHeight="1">
      <c r="A181" s="44" t="s">
        <v>408</v>
      </c>
      <c r="B181" s="60" t="s">
        <v>250</v>
      </c>
      <c r="C181" s="46" t="s">
        <v>18</v>
      </c>
      <c r="D181" s="46">
        <v>1</v>
      </c>
      <c r="E181" s="46" t="s">
        <v>248</v>
      </c>
      <c r="F181" s="49">
        <v>3</v>
      </c>
      <c r="G181" s="48">
        <v>2.0699999999999998</v>
      </c>
      <c r="H181" s="8">
        <f t="shared" si="5"/>
        <v>6.2099999999999991</v>
      </c>
      <c r="I181" s="10"/>
      <c r="J181" s="8">
        <f t="shared" si="6"/>
        <v>0</v>
      </c>
    </row>
    <row r="182" spans="1:10" s="4" customFormat="1" ht="13.9" customHeight="1">
      <c r="A182" s="44" t="s">
        <v>409</v>
      </c>
      <c r="B182" s="60" t="s">
        <v>249</v>
      </c>
      <c r="C182" s="46" t="s">
        <v>18</v>
      </c>
      <c r="D182" s="46">
        <v>1</v>
      </c>
      <c r="E182" s="46" t="s">
        <v>248</v>
      </c>
      <c r="F182" s="49">
        <v>5</v>
      </c>
      <c r="G182" s="48">
        <v>2.23</v>
      </c>
      <c r="H182" s="8">
        <f t="shared" si="5"/>
        <v>11.15</v>
      </c>
      <c r="I182" s="10"/>
      <c r="J182" s="8">
        <f t="shared" si="6"/>
        <v>0</v>
      </c>
    </row>
    <row r="183" spans="1:10" s="4" customFormat="1" ht="13.9" customHeight="1">
      <c r="A183" s="44" t="s">
        <v>410</v>
      </c>
      <c r="B183" s="60" t="s">
        <v>251</v>
      </c>
      <c r="C183" s="46" t="s">
        <v>18</v>
      </c>
      <c r="D183" s="46">
        <v>1</v>
      </c>
      <c r="E183" s="46" t="s">
        <v>248</v>
      </c>
      <c r="F183" s="49">
        <v>14</v>
      </c>
      <c r="G183" s="48">
        <v>2.64</v>
      </c>
      <c r="H183" s="8">
        <f t="shared" si="5"/>
        <v>36.96</v>
      </c>
      <c r="I183" s="10"/>
      <c r="J183" s="8">
        <f t="shared" si="6"/>
        <v>0</v>
      </c>
    </row>
    <row r="184" spans="1:10">
      <c r="H184" s="23"/>
      <c r="J184" s="24"/>
    </row>
    <row r="185" spans="1:10" s="6" customFormat="1" ht="12.75">
      <c r="A185" s="64" t="s">
        <v>169</v>
      </c>
      <c r="B185" s="36"/>
      <c r="C185" s="37"/>
      <c r="D185" s="37"/>
      <c r="E185" s="37"/>
      <c r="F185" s="38"/>
      <c r="G185" s="37"/>
      <c r="H185" s="19"/>
      <c r="I185" s="13"/>
      <c r="J185" s="19"/>
    </row>
    <row r="186" spans="1:10" s="4" customFormat="1" ht="31.5">
      <c r="A186" s="40" t="s">
        <v>195</v>
      </c>
      <c r="B186" s="41" t="s">
        <v>2</v>
      </c>
      <c r="C186" s="42" t="s">
        <v>3</v>
      </c>
      <c r="D186" s="42" t="s">
        <v>4</v>
      </c>
      <c r="E186" s="42" t="s">
        <v>5</v>
      </c>
      <c r="F186" s="43" t="s">
        <v>731</v>
      </c>
      <c r="G186" s="43" t="s">
        <v>517</v>
      </c>
      <c r="H186" s="20" t="s">
        <v>518</v>
      </c>
      <c r="I186" s="9" t="s">
        <v>734</v>
      </c>
      <c r="J186" s="21" t="s">
        <v>735</v>
      </c>
    </row>
    <row r="187" spans="1:10" s="4" customFormat="1" ht="13.9" customHeight="1">
      <c r="A187" s="44" t="s">
        <v>411</v>
      </c>
      <c r="B187" s="60" t="s">
        <v>170</v>
      </c>
      <c r="C187" s="46" t="s">
        <v>6</v>
      </c>
      <c r="D187" s="46">
        <v>1</v>
      </c>
      <c r="E187" s="46" t="s">
        <v>252</v>
      </c>
      <c r="F187" s="49">
        <v>8</v>
      </c>
      <c r="G187" s="48">
        <v>1.1000000000000001</v>
      </c>
      <c r="H187" s="8">
        <f t="shared" si="5"/>
        <v>8.8000000000000007</v>
      </c>
      <c r="I187" s="10"/>
      <c r="J187" s="8">
        <f t="shared" si="6"/>
        <v>0</v>
      </c>
    </row>
    <row r="188" spans="1:10" s="4" customFormat="1" ht="13.9" customHeight="1">
      <c r="A188" s="44" t="s">
        <v>412</v>
      </c>
      <c r="B188" s="60" t="s">
        <v>171</v>
      </c>
      <c r="C188" s="46" t="s">
        <v>6</v>
      </c>
      <c r="D188" s="46">
        <v>1</v>
      </c>
      <c r="E188" s="46" t="s">
        <v>252</v>
      </c>
      <c r="F188" s="49">
        <v>9</v>
      </c>
      <c r="G188" s="48">
        <v>1.26</v>
      </c>
      <c r="H188" s="8">
        <f t="shared" si="5"/>
        <v>11.34</v>
      </c>
      <c r="I188" s="10"/>
      <c r="J188" s="8">
        <f t="shared" si="6"/>
        <v>0</v>
      </c>
    </row>
    <row r="189" spans="1:10" s="4" customFormat="1" ht="13.9" customHeight="1">
      <c r="A189" s="44" t="s">
        <v>413</v>
      </c>
      <c r="B189" s="60" t="s">
        <v>253</v>
      </c>
      <c r="C189" s="46" t="s">
        <v>32</v>
      </c>
      <c r="D189" s="46">
        <v>100</v>
      </c>
      <c r="E189" s="46" t="s">
        <v>252</v>
      </c>
      <c r="F189" s="49">
        <v>40</v>
      </c>
      <c r="G189" s="48">
        <v>6.78</v>
      </c>
      <c r="H189" s="8">
        <f t="shared" si="5"/>
        <v>271.2</v>
      </c>
      <c r="I189" s="10"/>
      <c r="J189" s="8">
        <f t="shared" si="6"/>
        <v>0</v>
      </c>
    </row>
    <row r="190" spans="1:10" s="4" customFormat="1" ht="13.9" customHeight="1">
      <c r="A190" s="44" t="s">
        <v>414</v>
      </c>
      <c r="B190" s="60" t="s">
        <v>254</v>
      </c>
      <c r="C190" s="46" t="s">
        <v>32</v>
      </c>
      <c r="D190" s="46">
        <v>100</v>
      </c>
      <c r="E190" s="46" t="s">
        <v>252</v>
      </c>
      <c r="F190" s="49">
        <v>41</v>
      </c>
      <c r="G190" s="48">
        <v>6.93</v>
      </c>
      <c r="H190" s="8">
        <f t="shared" si="5"/>
        <v>284.13</v>
      </c>
      <c r="I190" s="10"/>
      <c r="J190" s="8">
        <f t="shared" si="6"/>
        <v>0</v>
      </c>
    </row>
    <row r="191" spans="1:10" s="4" customFormat="1" ht="13.9" customHeight="1">
      <c r="A191" s="44" t="s">
        <v>415</v>
      </c>
      <c r="B191" s="60" t="s">
        <v>254</v>
      </c>
      <c r="C191" s="46" t="s">
        <v>62</v>
      </c>
      <c r="D191" s="46">
        <v>10</v>
      </c>
      <c r="E191" s="46" t="s">
        <v>252</v>
      </c>
      <c r="F191" s="49">
        <v>18</v>
      </c>
      <c r="G191" s="48">
        <v>1.25</v>
      </c>
      <c r="H191" s="8">
        <f t="shared" si="5"/>
        <v>22.5</v>
      </c>
      <c r="I191" s="10"/>
      <c r="J191" s="8">
        <f t="shared" si="6"/>
        <v>0</v>
      </c>
    </row>
    <row r="192" spans="1:10" s="4" customFormat="1" ht="13.9" customHeight="1">
      <c r="A192" s="44" t="s">
        <v>416</v>
      </c>
      <c r="B192" s="60" t="s">
        <v>255</v>
      </c>
      <c r="C192" s="46" t="s">
        <v>62</v>
      </c>
      <c r="D192" s="46">
        <v>10</v>
      </c>
      <c r="E192" s="46" t="s">
        <v>256</v>
      </c>
      <c r="F192" s="49">
        <v>299</v>
      </c>
      <c r="G192" s="48">
        <v>1.5</v>
      </c>
      <c r="H192" s="8">
        <f t="shared" si="5"/>
        <v>448.5</v>
      </c>
      <c r="I192" s="10"/>
      <c r="J192" s="8">
        <f t="shared" si="6"/>
        <v>0</v>
      </c>
    </row>
    <row r="193" spans="1:10" s="4" customFormat="1" ht="13.9" customHeight="1">
      <c r="A193" s="44" t="s">
        <v>417</v>
      </c>
      <c r="B193" s="60" t="s">
        <v>172</v>
      </c>
      <c r="C193" s="46" t="s">
        <v>18</v>
      </c>
      <c r="D193" s="46">
        <v>1</v>
      </c>
      <c r="E193" s="46" t="s">
        <v>256</v>
      </c>
      <c r="F193" s="49">
        <v>10</v>
      </c>
      <c r="G193" s="48">
        <v>0.5</v>
      </c>
      <c r="H193" s="8">
        <f t="shared" si="5"/>
        <v>5</v>
      </c>
      <c r="I193" s="10"/>
      <c r="J193" s="8">
        <f t="shared" si="6"/>
        <v>0</v>
      </c>
    </row>
    <row r="194" spans="1:10" s="4" customFormat="1" ht="13.9" customHeight="1">
      <c r="A194" s="44" t="s">
        <v>418</v>
      </c>
      <c r="B194" s="60" t="s">
        <v>173</v>
      </c>
      <c r="C194" s="46" t="s">
        <v>18</v>
      </c>
      <c r="D194" s="46">
        <v>1</v>
      </c>
      <c r="E194" s="46" t="s">
        <v>257</v>
      </c>
      <c r="F194" s="49">
        <v>62</v>
      </c>
      <c r="G194" s="48">
        <v>2.44</v>
      </c>
      <c r="H194" s="8">
        <f t="shared" si="5"/>
        <v>151.28</v>
      </c>
      <c r="I194" s="10"/>
      <c r="J194" s="8">
        <f t="shared" si="6"/>
        <v>0</v>
      </c>
    </row>
    <row r="195" spans="1:10" s="4" customFormat="1" ht="13.9" customHeight="1">
      <c r="A195" s="44" t="s">
        <v>419</v>
      </c>
      <c r="B195" s="60" t="s">
        <v>174</v>
      </c>
      <c r="C195" s="46" t="s">
        <v>18</v>
      </c>
      <c r="D195" s="46">
        <v>1</v>
      </c>
      <c r="E195" s="46" t="s">
        <v>257</v>
      </c>
      <c r="F195" s="49">
        <v>7</v>
      </c>
      <c r="G195" s="48">
        <v>5.74</v>
      </c>
      <c r="H195" s="8">
        <f t="shared" si="5"/>
        <v>40.18</v>
      </c>
      <c r="I195" s="10"/>
      <c r="J195" s="8">
        <f t="shared" si="6"/>
        <v>0</v>
      </c>
    </row>
    <row r="196" spans="1:10" s="4" customFormat="1" ht="13.9" customHeight="1">
      <c r="A196" s="44" t="s">
        <v>420</v>
      </c>
      <c r="B196" s="60" t="s">
        <v>258</v>
      </c>
      <c r="C196" s="46" t="s">
        <v>18</v>
      </c>
      <c r="D196" s="46">
        <v>1</v>
      </c>
      <c r="E196" s="46" t="s">
        <v>248</v>
      </c>
      <c r="F196" s="49">
        <v>3</v>
      </c>
      <c r="G196" s="48">
        <v>25.8</v>
      </c>
      <c r="H196" s="8">
        <f t="shared" si="5"/>
        <v>77.400000000000006</v>
      </c>
      <c r="I196" s="10"/>
      <c r="J196" s="8">
        <f t="shared" si="6"/>
        <v>0</v>
      </c>
    </row>
    <row r="197" spans="1:10">
      <c r="H197" s="23"/>
      <c r="J197" s="24"/>
    </row>
    <row r="198" spans="1:10">
      <c r="H198" s="23"/>
      <c r="J198" s="22"/>
    </row>
    <row r="199" spans="1:10">
      <c r="A199" s="66" t="s">
        <v>175</v>
      </c>
      <c r="B199" s="31"/>
      <c r="C199" s="32"/>
      <c r="D199" s="32"/>
      <c r="E199" s="32"/>
      <c r="F199" s="33"/>
      <c r="G199" s="32"/>
      <c r="H199" s="18"/>
      <c r="I199" s="14"/>
      <c r="J199" s="18"/>
    </row>
    <row r="200" spans="1:10" s="6" customFormat="1" ht="12.75">
      <c r="A200" s="64" t="s">
        <v>176</v>
      </c>
      <c r="B200" s="36"/>
      <c r="C200" s="37"/>
      <c r="D200" s="37"/>
      <c r="E200" s="37"/>
      <c r="F200" s="38"/>
      <c r="G200" s="37"/>
      <c r="H200" s="19"/>
      <c r="I200" s="13"/>
      <c r="J200" s="19"/>
    </row>
    <row r="201" spans="1:10" s="4" customFormat="1" ht="31.5">
      <c r="A201" s="40" t="s">
        <v>195</v>
      </c>
      <c r="B201" s="41" t="s">
        <v>2</v>
      </c>
      <c r="C201" s="42" t="s">
        <v>3</v>
      </c>
      <c r="D201" s="42" t="s">
        <v>4</v>
      </c>
      <c r="E201" s="42" t="s">
        <v>5</v>
      </c>
      <c r="F201" s="43" t="s">
        <v>731</v>
      </c>
      <c r="G201" s="43" t="s">
        <v>517</v>
      </c>
      <c r="H201" s="20" t="s">
        <v>518</v>
      </c>
      <c r="I201" s="9" t="s">
        <v>734</v>
      </c>
      <c r="J201" s="21" t="s">
        <v>735</v>
      </c>
    </row>
    <row r="202" spans="1:10" s="4" customFormat="1" ht="13.9" customHeight="1">
      <c r="A202" s="44" t="s">
        <v>421</v>
      </c>
      <c r="B202" s="60" t="s">
        <v>268</v>
      </c>
      <c r="C202" s="46" t="s">
        <v>267</v>
      </c>
      <c r="D202" s="46">
        <v>25</v>
      </c>
      <c r="E202" s="46" t="s">
        <v>177</v>
      </c>
      <c r="F202" s="49">
        <v>5</v>
      </c>
      <c r="G202" s="48">
        <v>2.69</v>
      </c>
      <c r="H202" s="8">
        <f t="shared" si="5"/>
        <v>13.45</v>
      </c>
      <c r="I202" s="10"/>
      <c r="J202" s="8">
        <f t="shared" si="6"/>
        <v>0</v>
      </c>
    </row>
    <row r="203" spans="1:10" s="4" customFormat="1" ht="13.9" customHeight="1">
      <c r="A203" s="44" t="s">
        <v>422</v>
      </c>
      <c r="B203" s="60" t="s">
        <v>269</v>
      </c>
      <c r="C203" s="46" t="s">
        <v>267</v>
      </c>
      <c r="D203" s="46">
        <v>10</v>
      </c>
      <c r="E203" s="46" t="s">
        <v>177</v>
      </c>
      <c r="F203" s="49">
        <v>85</v>
      </c>
      <c r="G203" s="48">
        <v>2.98</v>
      </c>
      <c r="H203" s="8">
        <f t="shared" si="5"/>
        <v>253.3</v>
      </c>
      <c r="I203" s="10"/>
      <c r="J203" s="8">
        <f t="shared" si="6"/>
        <v>0</v>
      </c>
    </row>
    <row r="204" spans="1:10" s="4" customFormat="1" ht="13.9" customHeight="1">
      <c r="A204" s="44" t="s">
        <v>423</v>
      </c>
      <c r="B204" s="60" t="s">
        <v>270</v>
      </c>
      <c r="C204" s="46" t="s">
        <v>267</v>
      </c>
      <c r="D204" s="46">
        <v>10</v>
      </c>
      <c r="E204" s="46" t="s">
        <v>177</v>
      </c>
      <c r="F204" s="49">
        <v>38</v>
      </c>
      <c r="G204" s="48">
        <v>6.81</v>
      </c>
      <c r="H204" s="8">
        <f t="shared" si="5"/>
        <v>258.77999999999997</v>
      </c>
      <c r="I204" s="10"/>
      <c r="J204" s="8">
        <f t="shared" si="6"/>
        <v>0</v>
      </c>
    </row>
    <row r="205" spans="1:10" s="4" customFormat="1" ht="13.9" customHeight="1">
      <c r="A205" s="44" t="s">
        <v>424</v>
      </c>
      <c r="B205" s="60" t="s">
        <v>271</v>
      </c>
      <c r="C205" s="46" t="s">
        <v>18</v>
      </c>
      <c r="D205" s="46">
        <v>1</v>
      </c>
      <c r="E205" s="46" t="s">
        <v>272</v>
      </c>
      <c r="F205" s="49">
        <v>117</v>
      </c>
      <c r="G205" s="48">
        <v>5.7</v>
      </c>
      <c r="H205" s="8">
        <f t="shared" si="5"/>
        <v>666.9</v>
      </c>
      <c r="I205" s="10"/>
      <c r="J205" s="8">
        <f t="shared" si="6"/>
        <v>0</v>
      </c>
    </row>
    <row r="206" spans="1:10" s="4" customFormat="1" ht="13.9" customHeight="1">
      <c r="A206" s="44" t="s">
        <v>425</v>
      </c>
      <c r="B206" s="60" t="s">
        <v>273</v>
      </c>
      <c r="C206" s="46" t="s">
        <v>113</v>
      </c>
      <c r="D206" s="46">
        <v>5</v>
      </c>
      <c r="E206" s="46"/>
      <c r="F206" s="49">
        <v>28</v>
      </c>
      <c r="G206" s="48">
        <v>2.6</v>
      </c>
      <c r="H206" s="8">
        <f t="shared" si="5"/>
        <v>72.8</v>
      </c>
      <c r="I206" s="10"/>
      <c r="J206" s="8">
        <f t="shared" si="6"/>
        <v>0</v>
      </c>
    </row>
    <row r="207" spans="1:10">
      <c r="H207" s="23"/>
      <c r="J207" s="24"/>
    </row>
    <row r="208" spans="1:10">
      <c r="A208" s="79" t="s">
        <v>725</v>
      </c>
      <c r="B208" s="76"/>
      <c r="C208" s="77"/>
      <c r="D208" s="77"/>
      <c r="E208" s="77"/>
      <c r="F208" s="78"/>
      <c r="G208" s="77"/>
      <c r="H208" s="19"/>
      <c r="I208" s="13"/>
      <c r="J208" s="19"/>
    </row>
    <row r="209" spans="1:10" s="4" customFormat="1" ht="31.5">
      <c r="A209" s="40" t="s">
        <v>195</v>
      </c>
      <c r="B209" s="41" t="s">
        <v>2</v>
      </c>
      <c r="C209" s="42" t="s">
        <v>3</v>
      </c>
      <c r="D209" s="42" t="s">
        <v>4</v>
      </c>
      <c r="E209" s="42" t="s">
        <v>5</v>
      </c>
      <c r="F209" s="43" t="s">
        <v>731</v>
      </c>
      <c r="G209" s="43" t="s">
        <v>517</v>
      </c>
      <c r="H209" s="20" t="s">
        <v>518</v>
      </c>
      <c r="I209" s="9" t="s">
        <v>734</v>
      </c>
      <c r="J209" s="21" t="s">
        <v>735</v>
      </c>
    </row>
    <row r="210" spans="1:10" s="4" customFormat="1" ht="13.9" customHeight="1">
      <c r="A210" s="44" t="s">
        <v>426</v>
      </c>
      <c r="B210" s="60" t="s">
        <v>178</v>
      </c>
      <c r="C210" s="46" t="s">
        <v>18</v>
      </c>
      <c r="D210" s="46">
        <v>1</v>
      </c>
      <c r="E210" s="46" t="s">
        <v>606</v>
      </c>
      <c r="F210" s="49">
        <v>2</v>
      </c>
      <c r="G210" s="48">
        <v>30.05</v>
      </c>
      <c r="H210" s="8">
        <f t="shared" ref="H210:H220" si="7">F210*G210</f>
        <v>60.1</v>
      </c>
      <c r="I210" s="10"/>
      <c r="J210" s="8">
        <f t="shared" si="6"/>
        <v>0</v>
      </c>
    </row>
    <row r="211" spans="1:10" s="4" customFormat="1" ht="13.9" customHeight="1">
      <c r="A211" s="44" t="s">
        <v>427</v>
      </c>
      <c r="B211" s="60" t="s">
        <v>591</v>
      </c>
      <c r="C211" s="46" t="s">
        <v>18</v>
      </c>
      <c r="D211" s="46">
        <v>1</v>
      </c>
      <c r="E211" s="46" t="s">
        <v>607</v>
      </c>
      <c r="F211" s="49">
        <v>5</v>
      </c>
      <c r="G211" s="48">
        <v>19.79</v>
      </c>
      <c r="H211" s="8">
        <f t="shared" si="7"/>
        <v>98.949999999999989</v>
      </c>
      <c r="I211" s="10"/>
      <c r="J211" s="8">
        <f t="shared" si="6"/>
        <v>0</v>
      </c>
    </row>
    <row r="212" spans="1:10" s="4" customFormat="1" ht="13.9" customHeight="1">
      <c r="A212" s="44" t="s">
        <v>428</v>
      </c>
      <c r="B212" s="60" t="s">
        <v>592</v>
      </c>
      <c r="C212" s="46" t="s">
        <v>18</v>
      </c>
      <c r="D212" s="46">
        <v>1</v>
      </c>
      <c r="E212" s="46" t="s">
        <v>608</v>
      </c>
      <c r="F212" s="49">
        <v>2</v>
      </c>
      <c r="G212" s="48">
        <v>24.01</v>
      </c>
      <c r="H212" s="8">
        <f t="shared" si="7"/>
        <v>48.02</v>
      </c>
      <c r="I212" s="10"/>
      <c r="J212" s="8">
        <f t="shared" si="6"/>
        <v>0</v>
      </c>
    </row>
    <row r="213" spans="1:10" s="4" customFormat="1" ht="13.9" customHeight="1">
      <c r="A213" s="44" t="s">
        <v>429</v>
      </c>
      <c r="B213" s="60" t="s">
        <v>593</v>
      </c>
      <c r="C213" s="46" t="s">
        <v>18</v>
      </c>
      <c r="D213" s="46">
        <v>1</v>
      </c>
      <c r="E213" s="46" t="s">
        <v>609</v>
      </c>
      <c r="F213" s="49">
        <v>3</v>
      </c>
      <c r="G213" s="48">
        <v>11.82</v>
      </c>
      <c r="H213" s="8">
        <f t="shared" si="7"/>
        <v>35.46</v>
      </c>
      <c r="I213" s="10"/>
      <c r="J213" s="8">
        <f t="shared" si="6"/>
        <v>0</v>
      </c>
    </row>
    <row r="214" spans="1:10" s="4" customFormat="1" ht="13.9" customHeight="1">
      <c r="A214" s="44" t="s">
        <v>430</v>
      </c>
      <c r="B214" s="60" t="s">
        <v>594</v>
      </c>
      <c r="C214" s="46" t="s">
        <v>18</v>
      </c>
      <c r="D214" s="46">
        <v>1</v>
      </c>
      <c r="E214" s="46" t="s">
        <v>610</v>
      </c>
      <c r="F214" s="49">
        <v>11</v>
      </c>
      <c r="G214" s="48">
        <v>13.02</v>
      </c>
      <c r="H214" s="8">
        <f t="shared" si="7"/>
        <v>143.22</v>
      </c>
      <c r="I214" s="10"/>
      <c r="J214" s="8">
        <f t="shared" si="6"/>
        <v>0</v>
      </c>
    </row>
    <row r="215" spans="1:10" s="4" customFormat="1" ht="13.9" customHeight="1">
      <c r="A215" s="44" t="s">
        <v>431</v>
      </c>
      <c r="B215" s="60" t="s">
        <v>595</v>
      </c>
      <c r="C215" s="46" t="s">
        <v>18</v>
      </c>
      <c r="D215" s="46">
        <v>1</v>
      </c>
      <c r="E215" s="46" t="s">
        <v>611</v>
      </c>
      <c r="F215" s="49">
        <v>3</v>
      </c>
      <c r="G215" s="48">
        <v>21.69</v>
      </c>
      <c r="H215" s="8">
        <f t="shared" si="7"/>
        <v>65.070000000000007</v>
      </c>
      <c r="I215" s="10"/>
      <c r="J215" s="8">
        <f t="shared" si="6"/>
        <v>0</v>
      </c>
    </row>
    <row r="216" spans="1:10" s="4" customFormat="1" ht="13.9" customHeight="1">
      <c r="A216" s="44" t="s">
        <v>432</v>
      </c>
      <c r="B216" s="60" t="s">
        <v>596</v>
      </c>
      <c r="C216" s="46" t="s">
        <v>18</v>
      </c>
      <c r="D216" s="46">
        <v>1</v>
      </c>
      <c r="E216" s="46" t="s">
        <v>612</v>
      </c>
      <c r="F216" s="49">
        <v>5</v>
      </c>
      <c r="G216" s="48">
        <v>28</v>
      </c>
      <c r="H216" s="8">
        <f t="shared" si="7"/>
        <v>140</v>
      </c>
      <c r="I216" s="10"/>
      <c r="J216" s="8">
        <f t="shared" si="6"/>
        <v>0</v>
      </c>
    </row>
    <row r="217" spans="1:10" s="4" customFormat="1" ht="13.9" customHeight="1">
      <c r="A217" s="44" t="s">
        <v>433</v>
      </c>
      <c r="B217" s="60" t="s">
        <v>597</v>
      </c>
      <c r="C217" s="46" t="s">
        <v>18</v>
      </c>
      <c r="D217" s="46">
        <v>1</v>
      </c>
      <c r="E217" s="46" t="s">
        <v>613</v>
      </c>
      <c r="F217" s="49">
        <v>2</v>
      </c>
      <c r="G217" s="48">
        <v>30.25</v>
      </c>
      <c r="H217" s="8">
        <f t="shared" si="7"/>
        <v>60.5</v>
      </c>
      <c r="I217" s="10"/>
      <c r="J217" s="8">
        <f t="shared" si="6"/>
        <v>0</v>
      </c>
    </row>
    <row r="218" spans="1:10" s="4" customFormat="1" ht="13.9" customHeight="1">
      <c r="A218" s="44" t="s">
        <v>434</v>
      </c>
      <c r="B218" s="60" t="s">
        <v>598</v>
      </c>
      <c r="C218" s="46" t="s">
        <v>18</v>
      </c>
      <c r="D218" s="46">
        <v>1</v>
      </c>
      <c r="E218" s="46" t="s">
        <v>614</v>
      </c>
      <c r="F218" s="49">
        <v>8</v>
      </c>
      <c r="G218" s="48">
        <v>27.81</v>
      </c>
      <c r="H218" s="8">
        <f t="shared" si="7"/>
        <v>222.48</v>
      </c>
      <c r="I218" s="10"/>
      <c r="J218" s="8">
        <f t="shared" ref="J218:J279" si="8">F218*I218</f>
        <v>0</v>
      </c>
    </row>
    <row r="219" spans="1:10" s="4" customFormat="1" ht="13.9" customHeight="1">
      <c r="A219" s="44" t="s">
        <v>435</v>
      </c>
      <c r="B219" s="60" t="s">
        <v>637</v>
      </c>
      <c r="C219" s="46" t="s">
        <v>18</v>
      </c>
      <c r="D219" s="46">
        <v>1</v>
      </c>
      <c r="E219" s="46" t="s">
        <v>615</v>
      </c>
      <c r="F219" s="49">
        <v>2</v>
      </c>
      <c r="G219" s="48">
        <v>15.7</v>
      </c>
      <c r="H219" s="8">
        <f t="shared" si="7"/>
        <v>31.4</v>
      </c>
      <c r="I219" s="10"/>
      <c r="J219" s="8">
        <f t="shared" si="8"/>
        <v>0</v>
      </c>
    </row>
    <row r="220" spans="1:10" s="4" customFormat="1" ht="13.9" customHeight="1">
      <c r="A220" s="44" t="s">
        <v>436</v>
      </c>
      <c r="B220" s="60" t="s">
        <v>599</v>
      </c>
      <c r="C220" s="46" t="s">
        <v>18</v>
      </c>
      <c r="D220" s="46">
        <v>1</v>
      </c>
      <c r="E220" s="46" t="s">
        <v>616</v>
      </c>
      <c r="F220" s="49">
        <v>19</v>
      </c>
      <c r="G220" s="48">
        <v>31.24</v>
      </c>
      <c r="H220" s="8">
        <f t="shared" si="7"/>
        <v>593.55999999999995</v>
      </c>
      <c r="I220" s="10"/>
      <c r="J220" s="8">
        <f t="shared" si="8"/>
        <v>0</v>
      </c>
    </row>
    <row r="221" spans="1:10" s="4" customFormat="1" ht="13.9" customHeight="1">
      <c r="A221" s="44" t="s">
        <v>437</v>
      </c>
      <c r="B221" s="60" t="s">
        <v>600</v>
      </c>
      <c r="C221" s="46" t="s">
        <v>18</v>
      </c>
      <c r="D221" s="46">
        <v>1</v>
      </c>
      <c r="E221" s="46" t="s">
        <v>617</v>
      </c>
      <c r="F221" s="49">
        <v>2</v>
      </c>
      <c r="G221" s="48">
        <v>30.62</v>
      </c>
      <c r="H221" s="8">
        <f t="shared" ref="H221:H240" si="9">F221*G221</f>
        <v>61.24</v>
      </c>
      <c r="I221" s="10"/>
      <c r="J221" s="8">
        <f t="shared" si="8"/>
        <v>0</v>
      </c>
    </row>
    <row r="222" spans="1:10" s="4" customFormat="1" ht="13.9" customHeight="1">
      <c r="A222" s="44" t="s">
        <v>438</v>
      </c>
      <c r="B222" s="60" t="s">
        <v>601</v>
      </c>
      <c r="C222" s="46" t="s">
        <v>18</v>
      </c>
      <c r="D222" s="46">
        <v>1</v>
      </c>
      <c r="E222" s="46" t="s">
        <v>618</v>
      </c>
      <c r="F222" s="49">
        <v>2</v>
      </c>
      <c r="G222" s="48">
        <v>25.12</v>
      </c>
      <c r="H222" s="8">
        <f t="shared" si="9"/>
        <v>50.24</v>
      </c>
      <c r="I222" s="10"/>
      <c r="J222" s="8">
        <f t="shared" si="8"/>
        <v>0</v>
      </c>
    </row>
    <row r="223" spans="1:10" s="4" customFormat="1" ht="13.9" customHeight="1">
      <c r="A223" s="44" t="s">
        <v>439</v>
      </c>
      <c r="B223" s="60" t="s">
        <v>602</v>
      </c>
      <c r="C223" s="46" t="s">
        <v>18</v>
      </c>
      <c r="D223" s="46">
        <v>1</v>
      </c>
      <c r="E223" s="46" t="s">
        <v>619</v>
      </c>
      <c r="F223" s="49">
        <v>2</v>
      </c>
      <c r="G223" s="48">
        <v>25.12</v>
      </c>
      <c r="H223" s="8">
        <f t="shared" si="9"/>
        <v>50.24</v>
      </c>
      <c r="I223" s="10"/>
      <c r="J223" s="8">
        <f t="shared" si="8"/>
        <v>0</v>
      </c>
    </row>
    <row r="224" spans="1:10" s="4" customFormat="1" ht="13.9" customHeight="1">
      <c r="A224" s="44" t="s">
        <v>440</v>
      </c>
      <c r="B224" s="60" t="s">
        <v>603</v>
      </c>
      <c r="C224" s="46" t="s">
        <v>18</v>
      </c>
      <c r="D224" s="46">
        <v>1</v>
      </c>
      <c r="E224" s="46" t="s">
        <v>620</v>
      </c>
      <c r="F224" s="49">
        <v>2</v>
      </c>
      <c r="G224" s="48">
        <v>25.12</v>
      </c>
      <c r="H224" s="8">
        <f t="shared" si="9"/>
        <v>50.24</v>
      </c>
      <c r="I224" s="10"/>
      <c r="J224" s="8">
        <f t="shared" si="8"/>
        <v>0</v>
      </c>
    </row>
    <row r="225" spans="1:10" s="4" customFormat="1" ht="13.9" customHeight="1">
      <c r="A225" s="44" t="s">
        <v>441</v>
      </c>
      <c r="B225" s="60" t="s">
        <v>191</v>
      </c>
      <c r="C225" s="46" t="s">
        <v>18</v>
      </c>
      <c r="D225" s="46">
        <v>1</v>
      </c>
      <c r="E225" s="46" t="s">
        <v>621</v>
      </c>
      <c r="F225" s="49">
        <v>1</v>
      </c>
      <c r="G225" s="48">
        <v>15.2</v>
      </c>
      <c r="H225" s="8">
        <f t="shared" si="9"/>
        <v>15.2</v>
      </c>
      <c r="I225" s="10"/>
      <c r="J225" s="8">
        <f t="shared" si="8"/>
        <v>0</v>
      </c>
    </row>
    <row r="226" spans="1:10" s="4" customFormat="1" ht="13.9" customHeight="1">
      <c r="A226" s="44" t="s">
        <v>442</v>
      </c>
      <c r="B226" s="60" t="s">
        <v>192</v>
      </c>
      <c r="C226" s="46" t="s">
        <v>18</v>
      </c>
      <c r="D226" s="46">
        <v>1</v>
      </c>
      <c r="E226" s="46" t="s">
        <v>622</v>
      </c>
      <c r="F226" s="49">
        <v>2</v>
      </c>
      <c r="G226" s="48">
        <v>14.63</v>
      </c>
      <c r="H226" s="8">
        <f t="shared" si="9"/>
        <v>29.26</v>
      </c>
      <c r="I226" s="10"/>
      <c r="J226" s="8">
        <f t="shared" si="8"/>
        <v>0</v>
      </c>
    </row>
    <row r="227" spans="1:10" s="4" customFormat="1" ht="13.9" customHeight="1">
      <c r="A227" s="44" t="s">
        <v>443</v>
      </c>
      <c r="B227" s="60" t="s">
        <v>193</v>
      </c>
      <c r="C227" s="46" t="s">
        <v>18</v>
      </c>
      <c r="D227" s="46">
        <v>1</v>
      </c>
      <c r="E227" s="46" t="s">
        <v>623</v>
      </c>
      <c r="F227" s="49">
        <v>3</v>
      </c>
      <c r="G227" s="48">
        <v>14.63</v>
      </c>
      <c r="H227" s="8">
        <f t="shared" si="9"/>
        <v>43.89</v>
      </c>
      <c r="I227" s="10"/>
      <c r="J227" s="8">
        <f t="shared" si="8"/>
        <v>0</v>
      </c>
    </row>
    <row r="228" spans="1:10" s="4" customFormat="1" ht="13.9" customHeight="1">
      <c r="A228" s="44" t="s">
        <v>444</v>
      </c>
      <c r="B228" s="60" t="s">
        <v>194</v>
      </c>
      <c r="C228" s="46" t="s">
        <v>18</v>
      </c>
      <c r="D228" s="46">
        <v>1</v>
      </c>
      <c r="E228" s="46" t="s">
        <v>624</v>
      </c>
      <c r="F228" s="49">
        <v>2</v>
      </c>
      <c r="G228" s="48">
        <v>14.63</v>
      </c>
      <c r="H228" s="8">
        <f t="shared" si="9"/>
        <v>29.26</v>
      </c>
      <c r="I228" s="10"/>
      <c r="J228" s="8">
        <f t="shared" si="8"/>
        <v>0</v>
      </c>
    </row>
    <row r="229" spans="1:10" s="4" customFormat="1" ht="13.9" customHeight="1">
      <c r="A229" s="44" t="s">
        <v>445</v>
      </c>
      <c r="B229" s="60" t="s">
        <v>183</v>
      </c>
      <c r="C229" s="46" t="s">
        <v>18</v>
      </c>
      <c r="D229" s="46">
        <v>1</v>
      </c>
      <c r="E229" s="46" t="s">
        <v>625</v>
      </c>
      <c r="F229" s="49">
        <v>2</v>
      </c>
      <c r="G229" s="48">
        <v>24.05</v>
      </c>
      <c r="H229" s="8">
        <f t="shared" si="9"/>
        <v>48.1</v>
      </c>
      <c r="I229" s="10"/>
      <c r="J229" s="8">
        <f t="shared" si="8"/>
        <v>0</v>
      </c>
    </row>
    <row r="230" spans="1:10" s="4" customFormat="1" ht="13.9" customHeight="1">
      <c r="A230" s="44" t="s">
        <v>446</v>
      </c>
      <c r="B230" s="60" t="s">
        <v>184</v>
      </c>
      <c r="C230" s="46" t="s">
        <v>18</v>
      </c>
      <c r="D230" s="46">
        <v>1</v>
      </c>
      <c r="E230" s="46" t="s">
        <v>626</v>
      </c>
      <c r="F230" s="49">
        <v>2</v>
      </c>
      <c r="G230" s="48">
        <v>9.92</v>
      </c>
      <c r="H230" s="8">
        <f t="shared" si="9"/>
        <v>19.84</v>
      </c>
      <c r="I230" s="10"/>
      <c r="J230" s="8">
        <f t="shared" si="8"/>
        <v>0</v>
      </c>
    </row>
    <row r="231" spans="1:10" s="4" customFormat="1" ht="13.9" customHeight="1">
      <c r="A231" s="44" t="s">
        <v>447</v>
      </c>
      <c r="B231" s="60" t="s">
        <v>185</v>
      </c>
      <c r="C231" s="46" t="s">
        <v>18</v>
      </c>
      <c r="D231" s="46">
        <v>1</v>
      </c>
      <c r="E231" s="46" t="s">
        <v>627</v>
      </c>
      <c r="F231" s="49">
        <v>2</v>
      </c>
      <c r="G231" s="48">
        <v>9.92</v>
      </c>
      <c r="H231" s="8">
        <f t="shared" si="9"/>
        <v>19.84</v>
      </c>
      <c r="I231" s="10"/>
      <c r="J231" s="8">
        <f t="shared" si="8"/>
        <v>0</v>
      </c>
    </row>
    <row r="232" spans="1:10" s="4" customFormat="1" ht="13.9" customHeight="1">
      <c r="A232" s="44" t="s">
        <v>448</v>
      </c>
      <c r="B232" s="60" t="s">
        <v>186</v>
      </c>
      <c r="C232" s="46" t="s">
        <v>18</v>
      </c>
      <c r="D232" s="46">
        <v>1</v>
      </c>
      <c r="E232" s="46" t="s">
        <v>628</v>
      </c>
      <c r="F232" s="49">
        <v>2</v>
      </c>
      <c r="G232" s="48">
        <v>9.92</v>
      </c>
      <c r="H232" s="8">
        <f t="shared" si="9"/>
        <v>19.84</v>
      </c>
      <c r="I232" s="10"/>
      <c r="J232" s="8">
        <f t="shared" si="8"/>
        <v>0</v>
      </c>
    </row>
    <row r="233" spans="1:10" s="4" customFormat="1" ht="13.9" customHeight="1">
      <c r="A233" s="44" t="s">
        <v>449</v>
      </c>
      <c r="B233" s="60" t="s">
        <v>179</v>
      </c>
      <c r="C233" s="46" t="s">
        <v>18</v>
      </c>
      <c r="D233" s="46">
        <v>1</v>
      </c>
      <c r="E233" s="46" t="s">
        <v>629</v>
      </c>
      <c r="F233" s="49">
        <v>5</v>
      </c>
      <c r="G233" s="48">
        <v>22.3</v>
      </c>
      <c r="H233" s="8">
        <f t="shared" si="9"/>
        <v>111.5</v>
      </c>
      <c r="I233" s="10"/>
      <c r="J233" s="8">
        <f t="shared" si="8"/>
        <v>0</v>
      </c>
    </row>
    <row r="234" spans="1:10" s="4" customFormat="1" ht="13.9" customHeight="1">
      <c r="A234" s="44" t="s">
        <v>450</v>
      </c>
      <c r="B234" s="60" t="s">
        <v>180</v>
      </c>
      <c r="C234" s="46" t="s">
        <v>18</v>
      </c>
      <c r="D234" s="46">
        <v>1</v>
      </c>
      <c r="E234" s="46" t="s">
        <v>630</v>
      </c>
      <c r="F234" s="49">
        <v>4</v>
      </c>
      <c r="G234" s="48">
        <v>11.2</v>
      </c>
      <c r="H234" s="8">
        <f t="shared" si="9"/>
        <v>44.8</v>
      </c>
      <c r="I234" s="10"/>
      <c r="J234" s="8">
        <f t="shared" si="8"/>
        <v>0</v>
      </c>
    </row>
    <row r="235" spans="1:10" s="4" customFormat="1" ht="13.9" customHeight="1">
      <c r="A235" s="44" t="s">
        <v>451</v>
      </c>
      <c r="B235" s="60" t="s">
        <v>181</v>
      </c>
      <c r="C235" s="46" t="s">
        <v>18</v>
      </c>
      <c r="D235" s="46">
        <v>1</v>
      </c>
      <c r="E235" s="46" t="s">
        <v>631</v>
      </c>
      <c r="F235" s="49">
        <v>4</v>
      </c>
      <c r="G235" s="48">
        <v>11.2</v>
      </c>
      <c r="H235" s="8">
        <f t="shared" si="9"/>
        <v>44.8</v>
      </c>
      <c r="I235" s="10"/>
      <c r="J235" s="8">
        <f t="shared" si="8"/>
        <v>0</v>
      </c>
    </row>
    <row r="236" spans="1:10" s="4" customFormat="1" ht="13.9" customHeight="1">
      <c r="A236" s="44" t="s">
        <v>452</v>
      </c>
      <c r="B236" s="60" t="s">
        <v>182</v>
      </c>
      <c r="C236" s="46" t="s">
        <v>18</v>
      </c>
      <c r="D236" s="46">
        <v>1</v>
      </c>
      <c r="E236" s="46" t="s">
        <v>632</v>
      </c>
      <c r="F236" s="49">
        <v>4</v>
      </c>
      <c r="G236" s="48">
        <v>11.2</v>
      </c>
      <c r="H236" s="8">
        <f t="shared" si="9"/>
        <v>44.8</v>
      </c>
      <c r="I236" s="10"/>
      <c r="J236" s="8">
        <f t="shared" si="8"/>
        <v>0</v>
      </c>
    </row>
    <row r="237" spans="1:10" s="4" customFormat="1" ht="13.9" customHeight="1">
      <c r="A237" s="44" t="s">
        <v>453</v>
      </c>
      <c r="B237" s="60" t="s">
        <v>187</v>
      </c>
      <c r="C237" s="46" t="s">
        <v>18</v>
      </c>
      <c r="D237" s="46">
        <v>1</v>
      </c>
      <c r="E237" s="46" t="s">
        <v>633</v>
      </c>
      <c r="F237" s="49">
        <v>19</v>
      </c>
      <c r="G237" s="48">
        <v>25.2</v>
      </c>
      <c r="H237" s="8">
        <f t="shared" si="9"/>
        <v>478.8</v>
      </c>
      <c r="I237" s="10"/>
      <c r="J237" s="8">
        <f t="shared" si="8"/>
        <v>0</v>
      </c>
    </row>
    <row r="238" spans="1:10" s="4" customFormat="1" ht="13.9" customHeight="1">
      <c r="A238" s="44" t="s">
        <v>454</v>
      </c>
      <c r="B238" s="60" t="s">
        <v>188</v>
      </c>
      <c r="C238" s="46" t="s">
        <v>18</v>
      </c>
      <c r="D238" s="46">
        <v>1</v>
      </c>
      <c r="E238" s="46" t="s">
        <v>634</v>
      </c>
      <c r="F238" s="49">
        <v>10</v>
      </c>
      <c r="G238" s="48">
        <v>19.3</v>
      </c>
      <c r="H238" s="8">
        <f t="shared" si="9"/>
        <v>193</v>
      </c>
      <c r="I238" s="10"/>
      <c r="J238" s="8">
        <f t="shared" si="8"/>
        <v>0</v>
      </c>
    </row>
    <row r="239" spans="1:10" s="4" customFormat="1" ht="13.9" customHeight="1">
      <c r="A239" s="44" t="s">
        <v>455</v>
      </c>
      <c r="B239" s="60" t="s">
        <v>189</v>
      </c>
      <c r="C239" s="46" t="s">
        <v>18</v>
      </c>
      <c r="D239" s="46">
        <v>1</v>
      </c>
      <c r="E239" s="46" t="s">
        <v>635</v>
      </c>
      <c r="F239" s="49">
        <v>8</v>
      </c>
      <c r="G239" s="48">
        <v>19.3</v>
      </c>
      <c r="H239" s="8">
        <f t="shared" si="9"/>
        <v>154.4</v>
      </c>
      <c r="I239" s="10"/>
      <c r="J239" s="8">
        <f t="shared" si="8"/>
        <v>0</v>
      </c>
    </row>
    <row r="240" spans="1:10" s="4" customFormat="1" ht="13.9" customHeight="1">
      <c r="A240" s="44" t="s">
        <v>456</v>
      </c>
      <c r="B240" s="60" t="s">
        <v>190</v>
      </c>
      <c r="C240" s="46" t="s">
        <v>18</v>
      </c>
      <c r="D240" s="46">
        <v>1</v>
      </c>
      <c r="E240" s="46" t="s">
        <v>636</v>
      </c>
      <c r="F240" s="49">
        <v>8</v>
      </c>
      <c r="G240" s="48">
        <v>19.3</v>
      </c>
      <c r="H240" s="8">
        <f t="shared" si="9"/>
        <v>154.4</v>
      </c>
      <c r="I240" s="10"/>
      <c r="J240" s="8">
        <f t="shared" si="8"/>
        <v>0</v>
      </c>
    </row>
    <row r="241" spans="1:10">
      <c r="A241" s="79" t="s">
        <v>726</v>
      </c>
      <c r="B241" s="76"/>
      <c r="C241" s="77"/>
      <c r="D241" s="77"/>
      <c r="E241" s="77"/>
      <c r="F241" s="78"/>
      <c r="G241" s="77"/>
      <c r="H241" s="19"/>
      <c r="I241" s="13"/>
      <c r="J241" s="19"/>
    </row>
    <row r="242" spans="1:10" s="4" customFormat="1" ht="31.5">
      <c r="A242" s="40" t="s">
        <v>195</v>
      </c>
      <c r="B242" s="41" t="s">
        <v>2</v>
      </c>
      <c r="C242" s="42" t="s">
        <v>3</v>
      </c>
      <c r="D242" s="42" t="s">
        <v>4</v>
      </c>
      <c r="E242" s="42" t="s">
        <v>5</v>
      </c>
      <c r="F242" s="43" t="s">
        <v>731</v>
      </c>
      <c r="G242" s="43" t="s">
        <v>517</v>
      </c>
      <c r="H242" s="20" t="s">
        <v>518</v>
      </c>
      <c r="I242" s="9" t="s">
        <v>734</v>
      </c>
      <c r="J242" s="21" t="s">
        <v>735</v>
      </c>
    </row>
    <row r="243" spans="1:10" s="4" customFormat="1" ht="13.9" customHeight="1">
      <c r="A243" s="44" t="s">
        <v>710</v>
      </c>
      <c r="B243" s="60" t="s">
        <v>527</v>
      </c>
      <c r="C243" s="46" t="s">
        <v>18</v>
      </c>
      <c r="D243" s="46">
        <v>1</v>
      </c>
      <c r="E243" s="46" t="s">
        <v>639</v>
      </c>
      <c r="F243" s="49">
        <v>2</v>
      </c>
      <c r="G243" s="48">
        <v>55</v>
      </c>
      <c r="H243" s="8">
        <f t="shared" ref="H243:H271" si="10">F243*G243</f>
        <v>110</v>
      </c>
      <c r="I243" s="10"/>
      <c r="J243" s="8">
        <f t="shared" si="8"/>
        <v>0</v>
      </c>
    </row>
    <row r="244" spans="1:10" s="4" customFormat="1" ht="13.9" customHeight="1">
      <c r="A244" s="44" t="s">
        <v>711</v>
      </c>
      <c r="B244" s="60" t="s">
        <v>533</v>
      </c>
      <c r="C244" s="46" t="s">
        <v>18</v>
      </c>
      <c r="D244" s="46">
        <v>1</v>
      </c>
      <c r="E244" s="46" t="s">
        <v>645</v>
      </c>
      <c r="F244" s="49">
        <v>2</v>
      </c>
      <c r="G244" s="48">
        <v>91</v>
      </c>
      <c r="H244" s="8">
        <f t="shared" si="10"/>
        <v>182</v>
      </c>
      <c r="I244" s="10"/>
      <c r="J244" s="8">
        <f t="shared" si="8"/>
        <v>0</v>
      </c>
    </row>
    <row r="245" spans="1:10" s="4" customFormat="1" ht="13.9" customHeight="1">
      <c r="A245" s="44" t="s">
        <v>712</v>
      </c>
      <c r="B245" s="60" t="s">
        <v>548</v>
      </c>
      <c r="C245" s="46" t="s">
        <v>18</v>
      </c>
      <c r="D245" s="46">
        <v>1</v>
      </c>
      <c r="E245" s="46" t="s">
        <v>670</v>
      </c>
      <c r="F245" s="49">
        <v>1</v>
      </c>
      <c r="G245" s="48">
        <v>128.47999999999999</v>
      </c>
      <c r="H245" s="8">
        <f t="shared" si="10"/>
        <v>128.47999999999999</v>
      </c>
      <c r="I245" s="10"/>
      <c r="J245" s="8">
        <f t="shared" si="8"/>
        <v>0</v>
      </c>
    </row>
    <row r="246" spans="1:10" s="4" customFormat="1" ht="13.9" customHeight="1">
      <c r="A246" s="44" t="s">
        <v>713</v>
      </c>
      <c r="B246" s="60" t="s">
        <v>528</v>
      </c>
      <c r="C246" s="46" t="s">
        <v>18</v>
      </c>
      <c r="D246" s="46">
        <v>1</v>
      </c>
      <c r="E246" s="50" t="s">
        <v>640</v>
      </c>
      <c r="F246" s="49">
        <v>4</v>
      </c>
      <c r="G246" s="48">
        <v>58</v>
      </c>
      <c r="H246" s="8">
        <f t="shared" si="10"/>
        <v>232</v>
      </c>
      <c r="I246" s="10"/>
      <c r="J246" s="8">
        <f t="shared" si="8"/>
        <v>0</v>
      </c>
    </row>
    <row r="247" spans="1:10" s="4" customFormat="1" ht="13.9" customHeight="1">
      <c r="A247" s="44" t="s">
        <v>714</v>
      </c>
      <c r="B247" s="60" t="s">
        <v>553</v>
      </c>
      <c r="C247" s="46" t="s">
        <v>18</v>
      </c>
      <c r="D247" s="46">
        <v>1</v>
      </c>
      <c r="E247" s="46" t="s">
        <v>648</v>
      </c>
      <c r="F247" s="49">
        <v>73</v>
      </c>
      <c r="G247" s="48">
        <v>150.18</v>
      </c>
      <c r="H247" s="8">
        <f t="shared" si="10"/>
        <v>10963.140000000001</v>
      </c>
      <c r="I247" s="10"/>
      <c r="J247" s="8">
        <f t="shared" si="8"/>
        <v>0</v>
      </c>
    </row>
    <row r="248" spans="1:10" s="4" customFormat="1" ht="13.9" customHeight="1">
      <c r="A248" s="44" t="s">
        <v>715</v>
      </c>
      <c r="B248" s="87" t="s">
        <v>562</v>
      </c>
      <c r="C248" s="88" t="s">
        <v>18</v>
      </c>
      <c r="D248" s="88">
        <v>1</v>
      </c>
      <c r="E248" s="88" t="s">
        <v>656</v>
      </c>
      <c r="F248" s="89">
        <v>41</v>
      </c>
      <c r="G248" s="48">
        <v>188.19</v>
      </c>
      <c r="H248" s="8">
        <f t="shared" si="10"/>
        <v>7715.79</v>
      </c>
      <c r="I248" s="10"/>
      <c r="J248" s="8">
        <f t="shared" si="8"/>
        <v>0</v>
      </c>
    </row>
    <row r="249" spans="1:10" s="4" customFormat="1" ht="13.9" customHeight="1">
      <c r="A249" s="44" t="s">
        <v>457</v>
      </c>
      <c r="B249" s="60" t="s">
        <v>531</v>
      </c>
      <c r="C249" s="46" t="s">
        <v>18</v>
      </c>
      <c r="D249" s="46">
        <v>1</v>
      </c>
      <c r="E249" s="46" t="s">
        <v>643</v>
      </c>
      <c r="F249" s="49">
        <v>7</v>
      </c>
      <c r="G249" s="48">
        <v>63.15</v>
      </c>
      <c r="H249" s="8">
        <f t="shared" si="10"/>
        <v>442.05</v>
      </c>
      <c r="I249" s="10"/>
      <c r="J249" s="8">
        <f t="shared" si="8"/>
        <v>0</v>
      </c>
    </row>
    <row r="250" spans="1:10" s="4" customFormat="1" ht="13.9" customHeight="1">
      <c r="A250" s="44" t="s">
        <v>458</v>
      </c>
      <c r="B250" s="60" t="s">
        <v>521</v>
      </c>
      <c r="C250" s="46" t="s">
        <v>18</v>
      </c>
      <c r="D250" s="46">
        <v>1</v>
      </c>
      <c r="E250" s="50" t="s">
        <v>652</v>
      </c>
      <c r="F250" s="49">
        <v>6</v>
      </c>
      <c r="G250" s="48">
        <v>56.78</v>
      </c>
      <c r="H250" s="8">
        <f t="shared" si="10"/>
        <v>340.68</v>
      </c>
      <c r="I250" s="10"/>
      <c r="J250" s="8">
        <f t="shared" si="8"/>
        <v>0</v>
      </c>
    </row>
    <row r="251" spans="1:10" s="4" customFormat="1" ht="13.9" customHeight="1">
      <c r="A251" s="44" t="s">
        <v>459</v>
      </c>
      <c r="B251" s="61" t="s">
        <v>555</v>
      </c>
      <c r="C251" s="46" t="s">
        <v>18</v>
      </c>
      <c r="D251" s="46">
        <v>1</v>
      </c>
      <c r="E251" s="46" t="s">
        <v>651</v>
      </c>
      <c r="F251" s="49">
        <v>23</v>
      </c>
      <c r="G251" s="48">
        <v>139.5</v>
      </c>
      <c r="H251" s="8">
        <f t="shared" si="10"/>
        <v>3208.5</v>
      </c>
      <c r="I251" s="10"/>
      <c r="J251" s="8">
        <f t="shared" si="8"/>
        <v>0</v>
      </c>
    </row>
    <row r="252" spans="1:10" s="4" customFormat="1" ht="13.9" customHeight="1">
      <c r="A252" s="44" t="s">
        <v>460</v>
      </c>
      <c r="B252" s="87" t="s">
        <v>561</v>
      </c>
      <c r="C252" s="88" t="s">
        <v>18</v>
      </c>
      <c r="D252" s="88">
        <v>1</v>
      </c>
      <c r="E252" s="88" t="s">
        <v>655</v>
      </c>
      <c r="F252" s="89">
        <v>29</v>
      </c>
      <c r="G252" s="48">
        <v>136.5</v>
      </c>
      <c r="H252" s="8">
        <f t="shared" si="10"/>
        <v>3958.5</v>
      </c>
      <c r="I252" s="10"/>
      <c r="J252" s="8">
        <f t="shared" si="8"/>
        <v>0</v>
      </c>
    </row>
    <row r="253" spans="1:10" s="4" customFormat="1" ht="13.9" customHeight="1">
      <c r="A253" s="44" t="s">
        <v>461</v>
      </c>
      <c r="B253" s="60" t="s">
        <v>526</v>
      </c>
      <c r="C253" s="46" t="s">
        <v>18</v>
      </c>
      <c r="D253" s="46">
        <v>1</v>
      </c>
      <c r="E253" s="46" t="s">
        <v>638</v>
      </c>
      <c r="F253" s="49">
        <v>2</v>
      </c>
      <c r="G253" s="48">
        <v>66.61</v>
      </c>
      <c r="H253" s="8">
        <f t="shared" si="10"/>
        <v>133.22</v>
      </c>
      <c r="I253" s="10"/>
      <c r="J253" s="8">
        <f t="shared" si="8"/>
        <v>0</v>
      </c>
    </row>
    <row r="254" spans="1:10" s="4" customFormat="1" ht="13.9" customHeight="1">
      <c r="A254" s="44" t="s">
        <v>462</v>
      </c>
      <c r="B254" s="87" t="s">
        <v>563</v>
      </c>
      <c r="C254" s="88" t="s">
        <v>18</v>
      </c>
      <c r="D254" s="88">
        <v>1</v>
      </c>
      <c r="E254" s="88" t="s">
        <v>657</v>
      </c>
      <c r="F254" s="89">
        <v>22</v>
      </c>
      <c r="G254" s="48">
        <v>135.32</v>
      </c>
      <c r="H254" s="8">
        <f t="shared" si="10"/>
        <v>2977.04</v>
      </c>
      <c r="I254" s="10"/>
      <c r="J254" s="8">
        <f t="shared" si="8"/>
        <v>0</v>
      </c>
    </row>
    <row r="255" spans="1:10" s="4" customFormat="1" ht="13.9" customHeight="1">
      <c r="A255" s="44" t="s">
        <v>463</v>
      </c>
      <c r="B255" s="60" t="s">
        <v>554</v>
      </c>
      <c r="C255" s="46" t="s">
        <v>18</v>
      </c>
      <c r="D255" s="46">
        <v>1</v>
      </c>
      <c r="E255" s="50" t="s">
        <v>650</v>
      </c>
      <c r="F255" s="49">
        <v>2</v>
      </c>
      <c r="G255" s="48">
        <v>130.18</v>
      </c>
      <c r="H255" s="8">
        <f t="shared" si="10"/>
        <v>260.36</v>
      </c>
      <c r="I255" s="10"/>
      <c r="J255" s="8">
        <f t="shared" si="8"/>
        <v>0</v>
      </c>
    </row>
    <row r="256" spans="1:10" s="4" customFormat="1" ht="13.9" customHeight="1">
      <c r="A256" s="44" t="s">
        <v>464</v>
      </c>
      <c r="B256" s="60" t="s">
        <v>534</v>
      </c>
      <c r="C256" s="46" t="s">
        <v>18</v>
      </c>
      <c r="D256" s="46">
        <v>1</v>
      </c>
      <c r="E256" s="50" t="s">
        <v>646</v>
      </c>
      <c r="F256" s="49">
        <v>2</v>
      </c>
      <c r="G256" s="48">
        <v>107.2</v>
      </c>
      <c r="H256" s="8">
        <f t="shared" si="10"/>
        <v>214.4</v>
      </c>
      <c r="I256" s="10"/>
      <c r="J256" s="8">
        <f t="shared" si="8"/>
        <v>0</v>
      </c>
    </row>
    <row r="257" spans="1:10" s="4" customFormat="1" ht="13.9" customHeight="1">
      <c r="A257" s="44" t="s">
        <v>465</v>
      </c>
      <c r="B257" s="60" t="s">
        <v>529</v>
      </c>
      <c r="C257" s="46" t="s">
        <v>18</v>
      </c>
      <c r="D257" s="46">
        <v>1</v>
      </c>
      <c r="E257" s="50" t="s">
        <v>641</v>
      </c>
      <c r="F257" s="49">
        <v>2</v>
      </c>
      <c r="G257" s="48">
        <v>82.2</v>
      </c>
      <c r="H257" s="8">
        <f t="shared" si="10"/>
        <v>164.4</v>
      </c>
      <c r="I257" s="10"/>
      <c r="J257" s="8">
        <f t="shared" si="8"/>
        <v>0</v>
      </c>
    </row>
    <row r="258" spans="1:10" s="4" customFormat="1" ht="13.9" customHeight="1">
      <c r="A258" s="44" t="s">
        <v>466</v>
      </c>
      <c r="B258" s="60" t="s">
        <v>605</v>
      </c>
      <c r="C258" s="46" t="s">
        <v>18</v>
      </c>
      <c r="D258" s="46">
        <v>1</v>
      </c>
      <c r="E258" s="46" t="s">
        <v>649</v>
      </c>
      <c r="F258" s="49">
        <v>19</v>
      </c>
      <c r="G258" s="48">
        <v>120.18</v>
      </c>
      <c r="H258" s="8">
        <f t="shared" si="10"/>
        <v>2283.42</v>
      </c>
      <c r="I258" s="10"/>
      <c r="J258" s="8">
        <f t="shared" si="8"/>
        <v>0</v>
      </c>
    </row>
    <row r="259" spans="1:10" s="4" customFormat="1" ht="13.9" customHeight="1">
      <c r="A259" s="44" t="s">
        <v>467</v>
      </c>
      <c r="B259" s="60" t="s">
        <v>530</v>
      </c>
      <c r="C259" s="46" t="s">
        <v>18</v>
      </c>
      <c r="D259" s="46">
        <v>1</v>
      </c>
      <c r="E259" s="46" t="s">
        <v>642</v>
      </c>
      <c r="F259" s="49">
        <v>8</v>
      </c>
      <c r="G259" s="48">
        <v>78.260000000000005</v>
      </c>
      <c r="H259" s="8">
        <f t="shared" si="10"/>
        <v>626.08000000000004</v>
      </c>
      <c r="I259" s="10"/>
      <c r="J259" s="8">
        <f t="shared" si="8"/>
        <v>0</v>
      </c>
    </row>
    <row r="260" spans="1:10" s="4" customFormat="1" ht="13.9" customHeight="1">
      <c r="A260" s="44" t="s">
        <v>468</v>
      </c>
      <c r="B260" s="60" t="s">
        <v>535</v>
      </c>
      <c r="C260" s="46" t="s">
        <v>18</v>
      </c>
      <c r="D260" s="46">
        <v>1</v>
      </c>
      <c r="E260" s="46" t="s">
        <v>647</v>
      </c>
      <c r="F260" s="49">
        <v>33</v>
      </c>
      <c r="G260" s="48">
        <v>105.18</v>
      </c>
      <c r="H260" s="8">
        <f t="shared" si="10"/>
        <v>3470.94</v>
      </c>
      <c r="I260" s="10"/>
      <c r="J260" s="8">
        <f t="shared" si="8"/>
        <v>0</v>
      </c>
    </row>
    <row r="261" spans="1:10" s="4" customFormat="1" ht="13.9" customHeight="1">
      <c r="A261" s="44" t="s">
        <v>469</v>
      </c>
      <c r="B261" s="60" t="s">
        <v>544</v>
      </c>
      <c r="C261" s="46" t="s">
        <v>18</v>
      </c>
      <c r="D261" s="46">
        <v>1</v>
      </c>
      <c r="E261" s="46" t="s">
        <v>653</v>
      </c>
      <c r="F261" s="49">
        <v>68</v>
      </c>
      <c r="G261" s="48">
        <v>206.94</v>
      </c>
      <c r="H261" s="8">
        <f t="shared" si="10"/>
        <v>14071.92</v>
      </c>
      <c r="I261" s="10"/>
      <c r="J261" s="8">
        <f t="shared" si="8"/>
        <v>0</v>
      </c>
    </row>
    <row r="262" spans="1:10" s="4" customFormat="1" ht="13.9" customHeight="1">
      <c r="A262" s="44" t="s">
        <v>470</v>
      </c>
      <c r="B262" s="60" t="s">
        <v>532</v>
      </c>
      <c r="C262" s="46" t="s">
        <v>18</v>
      </c>
      <c r="D262" s="46">
        <v>1</v>
      </c>
      <c r="E262" s="46" t="s">
        <v>644</v>
      </c>
      <c r="F262" s="49">
        <v>22</v>
      </c>
      <c r="G262" s="48">
        <v>142.19</v>
      </c>
      <c r="H262" s="8">
        <f t="shared" si="10"/>
        <v>3128.18</v>
      </c>
      <c r="I262" s="10"/>
      <c r="J262" s="8">
        <f t="shared" si="8"/>
        <v>0</v>
      </c>
    </row>
    <row r="263" spans="1:10" s="4" customFormat="1" ht="13.9" customHeight="1">
      <c r="A263" s="44" t="s">
        <v>471</v>
      </c>
      <c r="B263" s="60" t="s">
        <v>560</v>
      </c>
      <c r="C263" s="46" t="s">
        <v>18</v>
      </c>
      <c r="D263" s="46">
        <v>1</v>
      </c>
      <c r="E263" s="50" t="s">
        <v>654</v>
      </c>
      <c r="F263" s="49">
        <v>2</v>
      </c>
      <c r="G263" s="48">
        <v>171.18</v>
      </c>
      <c r="H263" s="8">
        <f t="shared" si="10"/>
        <v>342.36</v>
      </c>
      <c r="I263" s="10"/>
      <c r="J263" s="8">
        <f t="shared" si="8"/>
        <v>0</v>
      </c>
    </row>
    <row r="264" spans="1:10" s="4" customFormat="1" ht="13.9" customHeight="1">
      <c r="A264" s="44" t="s">
        <v>472</v>
      </c>
      <c r="B264" s="60" t="s">
        <v>536</v>
      </c>
      <c r="C264" s="46" t="s">
        <v>18</v>
      </c>
      <c r="D264" s="46">
        <v>1</v>
      </c>
      <c r="E264" s="50" t="s">
        <v>662</v>
      </c>
      <c r="F264" s="49">
        <v>3</v>
      </c>
      <c r="G264" s="48">
        <v>71.12</v>
      </c>
      <c r="H264" s="8">
        <f t="shared" si="10"/>
        <v>213.36</v>
      </c>
      <c r="I264" s="10"/>
      <c r="J264" s="8">
        <f t="shared" si="8"/>
        <v>0</v>
      </c>
    </row>
    <row r="265" spans="1:10" s="4" customFormat="1" ht="13.9" customHeight="1">
      <c r="A265" s="44" t="s">
        <v>473</v>
      </c>
      <c r="B265" s="60" t="s">
        <v>537</v>
      </c>
      <c r="C265" s="46" t="s">
        <v>18</v>
      </c>
      <c r="D265" s="46">
        <v>1</v>
      </c>
      <c r="E265" s="50" t="s">
        <v>663</v>
      </c>
      <c r="F265" s="49">
        <v>4</v>
      </c>
      <c r="G265" s="48">
        <v>85.19</v>
      </c>
      <c r="H265" s="8">
        <f t="shared" si="10"/>
        <v>340.76</v>
      </c>
      <c r="I265" s="10"/>
      <c r="J265" s="8">
        <f t="shared" si="8"/>
        <v>0</v>
      </c>
    </row>
    <row r="266" spans="1:10" s="4" customFormat="1" ht="13.9" customHeight="1">
      <c r="A266" s="44" t="s">
        <v>474</v>
      </c>
      <c r="B266" s="60" t="s">
        <v>538</v>
      </c>
      <c r="C266" s="46" t="s">
        <v>18</v>
      </c>
      <c r="D266" s="46">
        <v>1</v>
      </c>
      <c r="E266" s="50" t="s">
        <v>664</v>
      </c>
      <c r="F266" s="49">
        <v>2</v>
      </c>
      <c r="G266" s="48">
        <v>85.19</v>
      </c>
      <c r="H266" s="8">
        <f t="shared" si="10"/>
        <v>170.38</v>
      </c>
      <c r="I266" s="10"/>
      <c r="J266" s="8">
        <f t="shared" si="8"/>
        <v>0</v>
      </c>
    </row>
    <row r="267" spans="1:10" s="4" customFormat="1" ht="13.9" customHeight="1">
      <c r="A267" s="44" t="s">
        <v>475</v>
      </c>
      <c r="B267" s="60" t="s">
        <v>539</v>
      </c>
      <c r="C267" s="46" t="s">
        <v>18</v>
      </c>
      <c r="D267" s="46">
        <v>1</v>
      </c>
      <c r="E267" s="50" t="s">
        <v>665</v>
      </c>
      <c r="F267" s="49">
        <v>3</v>
      </c>
      <c r="G267" s="48">
        <v>85.19</v>
      </c>
      <c r="H267" s="8">
        <f t="shared" si="10"/>
        <v>255.57</v>
      </c>
      <c r="I267" s="10"/>
      <c r="J267" s="8">
        <f t="shared" si="8"/>
        <v>0</v>
      </c>
    </row>
    <row r="268" spans="1:10" s="4" customFormat="1" ht="13.9" customHeight="1">
      <c r="A268" s="44" t="s">
        <v>476</v>
      </c>
      <c r="B268" s="60" t="s">
        <v>540</v>
      </c>
      <c r="C268" s="46" t="s">
        <v>18</v>
      </c>
      <c r="D268" s="46">
        <v>1</v>
      </c>
      <c r="E268" s="46" t="s">
        <v>666</v>
      </c>
      <c r="F268" s="49">
        <v>11</v>
      </c>
      <c r="G268" s="48">
        <v>72.400000000000006</v>
      </c>
      <c r="H268" s="8">
        <f t="shared" si="10"/>
        <v>796.40000000000009</v>
      </c>
      <c r="I268" s="10"/>
      <c r="J268" s="8">
        <f t="shared" si="8"/>
        <v>0</v>
      </c>
    </row>
    <row r="269" spans="1:10" s="4" customFormat="1" ht="13.9" customHeight="1">
      <c r="A269" s="44" t="s">
        <v>477</v>
      </c>
      <c r="B269" s="60" t="s">
        <v>541</v>
      </c>
      <c r="C269" s="46" t="s">
        <v>18</v>
      </c>
      <c r="D269" s="46">
        <v>1</v>
      </c>
      <c r="E269" s="46" t="s">
        <v>667</v>
      </c>
      <c r="F269" s="49">
        <v>3</v>
      </c>
      <c r="G269" s="48">
        <v>71.3</v>
      </c>
      <c r="H269" s="8">
        <f t="shared" si="10"/>
        <v>213.89999999999998</v>
      </c>
      <c r="I269" s="10"/>
      <c r="J269" s="8">
        <f t="shared" si="8"/>
        <v>0</v>
      </c>
    </row>
    <row r="270" spans="1:10" s="4" customFormat="1" ht="13.9" customHeight="1">
      <c r="A270" s="44" t="s">
        <v>478</v>
      </c>
      <c r="B270" s="60" t="s">
        <v>542</v>
      </c>
      <c r="C270" s="46" t="s">
        <v>18</v>
      </c>
      <c r="D270" s="46">
        <v>1</v>
      </c>
      <c r="E270" s="46" t="s">
        <v>668</v>
      </c>
      <c r="F270" s="49">
        <v>6</v>
      </c>
      <c r="G270" s="48">
        <v>71.3</v>
      </c>
      <c r="H270" s="8">
        <f t="shared" si="10"/>
        <v>427.79999999999995</v>
      </c>
      <c r="I270" s="10"/>
      <c r="J270" s="8">
        <f t="shared" si="8"/>
        <v>0</v>
      </c>
    </row>
    <row r="271" spans="1:10" s="4" customFormat="1" ht="13.9" customHeight="1">
      <c r="A271" s="44" t="s">
        <v>479</v>
      </c>
      <c r="B271" s="60" t="s">
        <v>543</v>
      </c>
      <c r="C271" s="46" t="s">
        <v>18</v>
      </c>
      <c r="D271" s="46">
        <v>1</v>
      </c>
      <c r="E271" s="46" t="s">
        <v>669</v>
      </c>
      <c r="F271" s="49">
        <v>5</v>
      </c>
      <c r="G271" s="48">
        <v>71.3</v>
      </c>
      <c r="H271" s="8">
        <f t="shared" si="10"/>
        <v>356.5</v>
      </c>
      <c r="I271" s="10"/>
      <c r="J271" s="8">
        <f t="shared" si="8"/>
        <v>0</v>
      </c>
    </row>
    <row r="272" spans="1:10">
      <c r="A272" s="79" t="s">
        <v>726</v>
      </c>
      <c r="B272" s="76"/>
      <c r="C272" s="77"/>
      <c r="D272" s="77"/>
      <c r="E272" s="77"/>
      <c r="F272" s="78"/>
      <c r="G272" s="77"/>
      <c r="H272" s="19"/>
      <c r="I272" s="13"/>
      <c r="J272" s="19"/>
    </row>
    <row r="273" spans="1:10" s="4" customFormat="1" ht="31.5">
      <c r="A273" s="40" t="s">
        <v>195</v>
      </c>
      <c r="B273" s="41" t="s">
        <v>2</v>
      </c>
      <c r="C273" s="42" t="s">
        <v>3</v>
      </c>
      <c r="D273" s="42" t="s">
        <v>4</v>
      </c>
      <c r="E273" s="42" t="s">
        <v>5</v>
      </c>
      <c r="F273" s="43" t="s">
        <v>731</v>
      </c>
      <c r="G273" s="43" t="s">
        <v>517</v>
      </c>
      <c r="H273" s="20" t="s">
        <v>518</v>
      </c>
      <c r="I273" s="9" t="s">
        <v>734</v>
      </c>
      <c r="J273" s="21" t="s">
        <v>735</v>
      </c>
    </row>
    <row r="274" spans="1:10" s="4" customFormat="1" ht="13.9" customHeight="1">
      <c r="A274" s="44" t="s">
        <v>716</v>
      </c>
      <c r="B274" s="60" t="s">
        <v>545</v>
      </c>
      <c r="C274" s="46" t="s">
        <v>18</v>
      </c>
      <c r="D274" s="46">
        <v>1</v>
      </c>
      <c r="E274" s="46" t="s">
        <v>671</v>
      </c>
      <c r="F274" s="49">
        <v>2</v>
      </c>
      <c r="G274" s="48">
        <v>125</v>
      </c>
      <c r="H274" s="8">
        <f t="shared" ref="H274:H318" si="11">F274*G274</f>
        <v>250</v>
      </c>
      <c r="I274" s="10"/>
      <c r="J274" s="8">
        <f t="shared" si="8"/>
        <v>0</v>
      </c>
    </row>
    <row r="275" spans="1:10" s="4" customFormat="1" ht="13.9" customHeight="1">
      <c r="A275" s="44" t="s">
        <v>717</v>
      </c>
      <c r="B275" s="60" t="s">
        <v>546</v>
      </c>
      <c r="C275" s="46" t="s">
        <v>18</v>
      </c>
      <c r="D275" s="46">
        <v>1</v>
      </c>
      <c r="E275" s="46" t="s">
        <v>672</v>
      </c>
      <c r="F275" s="49">
        <v>2</v>
      </c>
      <c r="G275" s="48">
        <v>123.5</v>
      </c>
      <c r="H275" s="8">
        <f t="shared" si="11"/>
        <v>247</v>
      </c>
      <c r="I275" s="10"/>
      <c r="J275" s="8">
        <f t="shared" si="8"/>
        <v>0</v>
      </c>
    </row>
    <row r="276" spans="1:10" s="4" customFormat="1" ht="13.9" customHeight="1">
      <c r="A276" s="44" t="s">
        <v>718</v>
      </c>
      <c r="B276" s="60" t="s">
        <v>604</v>
      </c>
      <c r="C276" s="46" t="s">
        <v>18</v>
      </c>
      <c r="D276" s="46">
        <v>1</v>
      </c>
      <c r="E276" s="46" t="s">
        <v>673</v>
      </c>
      <c r="F276" s="49">
        <v>3</v>
      </c>
      <c r="G276" s="48">
        <v>123.5</v>
      </c>
      <c r="H276" s="8">
        <f t="shared" si="11"/>
        <v>370.5</v>
      </c>
      <c r="I276" s="10"/>
      <c r="J276" s="8">
        <f t="shared" si="8"/>
        <v>0</v>
      </c>
    </row>
    <row r="277" spans="1:10" s="4" customFormat="1" ht="13.9" customHeight="1">
      <c r="A277" s="44" t="s">
        <v>719</v>
      </c>
      <c r="B277" s="60" t="s">
        <v>547</v>
      </c>
      <c r="C277" s="46" t="s">
        <v>18</v>
      </c>
      <c r="D277" s="46">
        <v>1</v>
      </c>
      <c r="E277" s="46" t="s">
        <v>674</v>
      </c>
      <c r="F277" s="49">
        <v>3</v>
      </c>
      <c r="G277" s="48">
        <v>123.5</v>
      </c>
      <c r="H277" s="8">
        <f t="shared" si="11"/>
        <v>370.5</v>
      </c>
      <c r="I277" s="10"/>
      <c r="J277" s="8">
        <f t="shared" si="8"/>
        <v>0</v>
      </c>
    </row>
    <row r="278" spans="1:10" s="4" customFormat="1" ht="13.9" customHeight="1">
      <c r="A278" s="44" t="s">
        <v>480</v>
      </c>
      <c r="B278" s="60" t="s">
        <v>549</v>
      </c>
      <c r="C278" s="46" t="s">
        <v>18</v>
      </c>
      <c r="D278" s="46">
        <v>1</v>
      </c>
      <c r="E278" s="46" t="s">
        <v>675</v>
      </c>
      <c r="F278" s="49">
        <v>6</v>
      </c>
      <c r="G278" s="48">
        <v>152.19999999999999</v>
      </c>
      <c r="H278" s="8">
        <f t="shared" si="11"/>
        <v>913.19999999999993</v>
      </c>
      <c r="I278" s="10"/>
      <c r="J278" s="8">
        <f t="shared" si="8"/>
        <v>0</v>
      </c>
    </row>
    <row r="279" spans="1:10" s="4" customFormat="1" ht="13.9" customHeight="1">
      <c r="A279" s="44" t="s">
        <v>481</v>
      </c>
      <c r="B279" s="60" t="s">
        <v>550</v>
      </c>
      <c r="C279" s="46" t="s">
        <v>18</v>
      </c>
      <c r="D279" s="46">
        <v>1</v>
      </c>
      <c r="E279" s="46" t="s">
        <v>676</v>
      </c>
      <c r="F279" s="49">
        <v>3</v>
      </c>
      <c r="G279" s="48">
        <v>220.55</v>
      </c>
      <c r="H279" s="8">
        <f t="shared" si="11"/>
        <v>661.65000000000009</v>
      </c>
      <c r="I279" s="10"/>
      <c r="J279" s="8">
        <f t="shared" si="8"/>
        <v>0</v>
      </c>
    </row>
    <row r="280" spans="1:10" s="4" customFormat="1" ht="13.9" customHeight="1">
      <c r="A280" s="44" t="s">
        <v>482</v>
      </c>
      <c r="B280" s="60" t="s">
        <v>551</v>
      </c>
      <c r="C280" s="46" t="s">
        <v>18</v>
      </c>
      <c r="D280" s="46">
        <v>1</v>
      </c>
      <c r="E280" s="46" t="s">
        <v>677</v>
      </c>
      <c r="F280" s="49">
        <v>3</v>
      </c>
      <c r="G280" s="48">
        <v>220.55</v>
      </c>
      <c r="H280" s="8">
        <f t="shared" si="11"/>
        <v>661.65000000000009</v>
      </c>
      <c r="I280" s="10"/>
      <c r="J280" s="8">
        <f t="shared" ref="J280:J318" si="12">F280*I280</f>
        <v>0</v>
      </c>
    </row>
    <row r="281" spans="1:10" s="4" customFormat="1" ht="13.9" customHeight="1">
      <c r="A281" s="44" t="s">
        <v>483</v>
      </c>
      <c r="B281" s="60" t="s">
        <v>552</v>
      </c>
      <c r="C281" s="46" t="s">
        <v>18</v>
      </c>
      <c r="D281" s="46">
        <v>1</v>
      </c>
      <c r="E281" s="46" t="s">
        <v>678</v>
      </c>
      <c r="F281" s="49">
        <v>3</v>
      </c>
      <c r="G281" s="48">
        <v>220.55</v>
      </c>
      <c r="H281" s="8">
        <f t="shared" si="11"/>
        <v>661.65000000000009</v>
      </c>
      <c r="I281" s="10"/>
      <c r="J281" s="8">
        <f t="shared" si="12"/>
        <v>0</v>
      </c>
    </row>
    <row r="282" spans="1:10" s="4" customFormat="1" ht="13.9" customHeight="1">
      <c r="A282" s="44" t="s">
        <v>484</v>
      </c>
      <c r="B282" s="60" t="s">
        <v>556</v>
      </c>
      <c r="C282" s="46" t="s">
        <v>18</v>
      </c>
      <c r="D282" s="46">
        <v>1</v>
      </c>
      <c r="E282" s="50" t="s">
        <v>679</v>
      </c>
      <c r="F282" s="49">
        <v>1</v>
      </c>
      <c r="G282" s="48">
        <v>137</v>
      </c>
      <c r="H282" s="8">
        <f t="shared" si="11"/>
        <v>137</v>
      </c>
      <c r="I282" s="10"/>
      <c r="J282" s="8">
        <f t="shared" si="12"/>
        <v>0</v>
      </c>
    </row>
    <row r="283" spans="1:10" s="4" customFormat="1" ht="13.9" customHeight="1">
      <c r="A283" s="44" t="s">
        <v>485</v>
      </c>
      <c r="B283" s="60" t="s">
        <v>557</v>
      </c>
      <c r="C283" s="46" t="s">
        <v>18</v>
      </c>
      <c r="D283" s="46">
        <v>1</v>
      </c>
      <c r="E283" s="50" t="s">
        <v>680</v>
      </c>
      <c r="F283" s="49">
        <v>1</v>
      </c>
      <c r="G283" s="48">
        <v>188.16</v>
      </c>
      <c r="H283" s="8">
        <f t="shared" si="11"/>
        <v>188.16</v>
      </c>
      <c r="I283" s="10"/>
      <c r="J283" s="8">
        <f t="shared" si="12"/>
        <v>0</v>
      </c>
    </row>
    <row r="284" spans="1:10" s="4" customFormat="1" ht="13.9" customHeight="1">
      <c r="A284" s="44" t="s">
        <v>486</v>
      </c>
      <c r="B284" s="60" t="s">
        <v>558</v>
      </c>
      <c r="C284" s="46" t="s">
        <v>18</v>
      </c>
      <c r="D284" s="46">
        <v>1</v>
      </c>
      <c r="E284" s="50" t="s">
        <v>681</v>
      </c>
      <c r="F284" s="49">
        <v>1</v>
      </c>
      <c r="G284" s="48">
        <v>188.16</v>
      </c>
      <c r="H284" s="8">
        <f t="shared" si="11"/>
        <v>188.16</v>
      </c>
      <c r="I284" s="10"/>
      <c r="J284" s="8">
        <f t="shared" si="12"/>
        <v>0</v>
      </c>
    </row>
    <row r="285" spans="1:10" s="4" customFormat="1" ht="13.9" customHeight="1">
      <c r="A285" s="44" t="s">
        <v>487</v>
      </c>
      <c r="B285" s="60" t="s">
        <v>559</v>
      </c>
      <c r="C285" s="46" t="s">
        <v>18</v>
      </c>
      <c r="D285" s="46">
        <v>1</v>
      </c>
      <c r="E285" s="50" t="s">
        <v>682</v>
      </c>
      <c r="F285" s="49">
        <v>1</v>
      </c>
      <c r="G285" s="48">
        <v>188.16</v>
      </c>
      <c r="H285" s="8">
        <f t="shared" si="11"/>
        <v>188.16</v>
      </c>
      <c r="I285" s="10"/>
      <c r="J285" s="8">
        <f t="shared" si="12"/>
        <v>0</v>
      </c>
    </row>
    <row r="286" spans="1:10" s="4" customFormat="1" ht="13.9" customHeight="1">
      <c r="A286" s="44" t="s">
        <v>488</v>
      </c>
      <c r="B286" s="87" t="s">
        <v>564</v>
      </c>
      <c r="C286" s="88" t="s">
        <v>18</v>
      </c>
      <c r="D286" s="88">
        <v>1</v>
      </c>
      <c r="E286" s="88" t="s">
        <v>683</v>
      </c>
      <c r="F286" s="89">
        <v>3</v>
      </c>
      <c r="G286" s="48">
        <v>48.16</v>
      </c>
      <c r="H286" s="8">
        <f t="shared" si="11"/>
        <v>144.47999999999999</v>
      </c>
      <c r="I286" s="10"/>
      <c r="J286" s="8">
        <f t="shared" si="12"/>
        <v>0</v>
      </c>
    </row>
    <row r="287" spans="1:10" s="4" customFormat="1" ht="13.9" customHeight="1">
      <c r="A287" s="44" t="s">
        <v>489</v>
      </c>
      <c r="B287" s="87" t="s">
        <v>565</v>
      </c>
      <c r="C287" s="88" t="s">
        <v>18</v>
      </c>
      <c r="D287" s="88">
        <v>1</v>
      </c>
      <c r="E287" s="88" t="s">
        <v>684</v>
      </c>
      <c r="F287" s="89">
        <v>1</v>
      </c>
      <c r="G287" s="48">
        <v>48.16</v>
      </c>
      <c r="H287" s="8">
        <f t="shared" si="11"/>
        <v>48.16</v>
      </c>
      <c r="I287" s="10"/>
      <c r="J287" s="8">
        <f t="shared" si="12"/>
        <v>0</v>
      </c>
    </row>
    <row r="288" spans="1:10" s="4" customFormat="1" ht="13.9" customHeight="1">
      <c r="A288" s="44" t="s">
        <v>720</v>
      </c>
      <c r="B288" s="87" t="s">
        <v>566</v>
      </c>
      <c r="C288" s="88" t="s">
        <v>18</v>
      </c>
      <c r="D288" s="88">
        <v>1</v>
      </c>
      <c r="E288" s="88" t="s">
        <v>685</v>
      </c>
      <c r="F288" s="89">
        <v>2</v>
      </c>
      <c r="G288" s="48">
        <v>48.16</v>
      </c>
      <c r="H288" s="8">
        <f t="shared" si="11"/>
        <v>96.32</v>
      </c>
      <c r="I288" s="10"/>
      <c r="J288" s="8">
        <f t="shared" si="12"/>
        <v>0</v>
      </c>
    </row>
    <row r="289" spans="1:10" s="4" customFormat="1" ht="13.9" customHeight="1">
      <c r="A289" s="44" t="s">
        <v>490</v>
      </c>
      <c r="B289" s="87" t="s">
        <v>567</v>
      </c>
      <c r="C289" s="88" t="s">
        <v>18</v>
      </c>
      <c r="D289" s="88">
        <v>1</v>
      </c>
      <c r="E289" s="88" t="s">
        <v>686</v>
      </c>
      <c r="F289" s="89">
        <v>2</v>
      </c>
      <c r="G289" s="48">
        <v>48.16</v>
      </c>
      <c r="H289" s="8">
        <f t="shared" si="11"/>
        <v>96.32</v>
      </c>
      <c r="I289" s="10"/>
      <c r="J289" s="8">
        <f t="shared" si="12"/>
        <v>0</v>
      </c>
    </row>
    <row r="290" spans="1:10" s="4" customFormat="1" ht="13.9" customHeight="1">
      <c r="A290" s="44" t="s">
        <v>491</v>
      </c>
      <c r="B290" s="82" t="s">
        <v>568</v>
      </c>
      <c r="C290" s="83" t="s">
        <v>18</v>
      </c>
      <c r="D290" s="83">
        <v>1</v>
      </c>
      <c r="E290" s="83" t="s">
        <v>687</v>
      </c>
      <c r="F290" s="84">
        <v>11</v>
      </c>
      <c r="G290" s="48">
        <v>65.86</v>
      </c>
      <c r="H290" s="8">
        <f t="shared" ref="H290:H300" si="13">F290*G290</f>
        <v>724.46</v>
      </c>
      <c r="I290" s="10"/>
      <c r="J290" s="8">
        <f t="shared" si="12"/>
        <v>0</v>
      </c>
    </row>
    <row r="291" spans="1:10" s="4" customFormat="1" ht="13.9" customHeight="1">
      <c r="A291" s="44" t="s">
        <v>492</v>
      </c>
      <c r="B291" s="82" t="s">
        <v>569</v>
      </c>
      <c r="C291" s="83" t="s">
        <v>18</v>
      </c>
      <c r="D291" s="83">
        <v>1</v>
      </c>
      <c r="E291" s="83" t="s">
        <v>688</v>
      </c>
      <c r="F291" s="84">
        <v>10</v>
      </c>
      <c r="G291" s="48">
        <v>59.57</v>
      </c>
      <c r="H291" s="8">
        <f t="shared" si="13"/>
        <v>595.70000000000005</v>
      </c>
      <c r="I291" s="10"/>
      <c r="J291" s="8">
        <f t="shared" si="12"/>
        <v>0</v>
      </c>
    </row>
    <row r="292" spans="1:10" s="4" customFormat="1" ht="13.9" customHeight="1">
      <c r="A292" s="44" t="s">
        <v>493</v>
      </c>
      <c r="B292" s="82" t="s">
        <v>570</v>
      </c>
      <c r="C292" s="83" t="s">
        <v>18</v>
      </c>
      <c r="D292" s="83">
        <v>1</v>
      </c>
      <c r="E292" s="83" t="s">
        <v>689</v>
      </c>
      <c r="F292" s="84">
        <v>13</v>
      </c>
      <c r="G292" s="48">
        <v>57.57</v>
      </c>
      <c r="H292" s="8">
        <f t="shared" si="13"/>
        <v>748.41</v>
      </c>
      <c r="I292" s="10"/>
      <c r="J292" s="8">
        <f t="shared" si="12"/>
        <v>0</v>
      </c>
    </row>
    <row r="293" spans="1:10" s="4" customFormat="1" ht="13.9" customHeight="1">
      <c r="A293" s="44" t="s">
        <v>494</v>
      </c>
      <c r="B293" s="82" t="s">
        <v>571</v>
      </c>
      <c r="C293" s="83" t="s">
        <v>18</v>
      </c>
      <c r="D293" s="83">
        <v>1</v>
      </c>
      <c r="E293" s="83" t="s">
        <v>690</v>
      </c>
      <c r="F293" s="84">
        <v>11</v>
      </c>
      <c r="G293" s="48">
        <v>59.57</v>
      </c>
      <c r="H293" s="8">
        <f t="shared" si="13"/>
        <v>655.27</v>
      </c>
      <c r="I293" s="10"/>
      <c r="J293" s="8">
        <f t="shared" si="12"/>
        <v>0</v>
      </c>
    </row>
    <row r="294" spans="1:10" s="4" customFormat="1" ht="13.9" customHeight="1">
      <c r="A294" s="44" t="s">
        <v>495</v>
      </c>
      <c r="B294" s="82" t="s">
        <v>572</v>
      </c>
      <c r="C294" s="83" t="s">
        <v>18</v>
      </c>
      <c r="D294" s="83">
        <v>1</v>
      </c>
      <c r="E294" s="83" t="s">
        <v>691</v>
      </c>
      <c r="F294" s="84">
        <v>11</v>
      </c>
      <c r="G294" s="48">
        <v>111.82</v>
      </c>
      <c r="H294" s="8">
        <f t="shared" si="13"/>
        <v>1230.02</v>
      </c>
      <c r="I294" s="10"/>
      <c r="J294" s="8">
        <f t="shared" si="12"/>
        <v>0</v>
      </c>
    </row>
    <row r="295" spans="1:10" s="4" customFormat="1" ht="13.9" customHeight="1">
      <c r="A295" s="44" t="s">
        <v>496</v>
      </c>
      <c r="B295" s="82" t="s">
        <v>573</v>
      </c>
      <c r="C295" s="83" t="s">
        <v>18</v>
      </c>
      <c r="D295" s="83">
        <v>1</v>
      </c>
      <c r="E295" s="83" t="s">
        <v>692</v>
      </c>
      <c r="F295" s="84">
        <v>8</v>
      </c>
      <c r="G295" s="48">
        <v>105</v>
      </c>
      <c r="H295" s="8">
        <f t="shared" si="13"/>
        <v>840</v>
      </c>
      <c r="I295" s="10"/>
      <c r="J295" s="8">
        <f t="shared" si="12"/>
        <v>0</v>
      </c>
    </row>
    <row r="296" spans="1:10" s="4" customFormat="1" ht="13.9" customHeight="1">
      <c r="A296" s="44" t="s">
        <v>497</v>
      </c>
      <c r="B296" s="82" t="s">
        <v>574</v>
      </c>
      <c r="C296" s="83" t="s">
        <v>18</v>
      </c>
      <c r="D296" s="83">
        <v>1</v>
      </c>
      <c r="E296" s="83" t="s">
        <v>693</v>
      </c>
      <c r="F296" s="84">
        <v>8</v>
      </c>
      <c r="G296" s="48">
        <v>105</v>
      </c>
      <c r="H296" s="8">
        <f t="shared" si="13"/>
        <v>840</v>
      </c>
      <c r="I296" s="10"/>
      <c r="J296" s="8">
        <f t="shared" si="12"/>
        <v>0</v>
      </c>
    </row>
    <row r="297" spans="1:10" s="4" customFormat="1" ht="13.9" customHeight="1">
      <c r="A297" s="44" t="s">
        <v>498</v>
      </c>
      <c r="B297" s="82" t="s">
        <v>575</v>
      </c>
      <c r="C297" s="83" t="s">
        <v>18</v>
      </c>
      <c r="D297" s="83">
        <v>1</v>
      </c>
      <c r="E297" s="83" t="s">
        <v>694</v>
      </c>
      <c r="F297" s="84">
        <v>6</v>
      </c>
      <c r="G297" s="48">
        <v>105</v>
      </c>
      <c r="H297" s="8">
        <f t="shared" si="13"/>
        <v>630</v>
      </c>
      <c r="I297" s="10"/>
      <c r="J297" s="8">
        <f t="shared" si="12"/>
        <v>0</v>
      </c>
    </row>
    <row r="298" spans="1:10" s="4" customFormat="1" ht="13.9" customHeight="1">
      <c r="A298" s="44" t="s">
        <v>499</v>
      </c>
      <c r="B298" s="82" t="s">
        <v>576</v>
      </c>
      <c r="C298" s="83" t="s">
        <v>18</v>
      </c>
      <c r="D298" s="83">
        <v>1</v>
      </c>
      <c r="E298" s="83" t="s">
        <v>695</v>
      </c>
      <c r="F298" s="84">
        <v>2</v>
      </c>
      <c r="G298" s="48">
        <v>155.36000000000001</v>
      </c>
      <c r="H298" s="8">
        <f t="shared" si="13"/>
        <v>310.72000000000003</v>
      </c>
      <c r="I298" s="10"/>
      <c r="J298" s="8">
        <f t="shared" si="12"/>
        <v>0</v>
      </c>
    </row>
    <row r="299" spans="1:10" s="4" customFormat="1" ht="13.9" customHeight="1">
      <c r="A299" s="44" t="s">
        <v>500</v>
      </c>
      <c r="B299" s="82" t="s">
        <v>577</v>
      </c>
      <c r="C299" s="83" t="s">
        <v>18</v>
      </c>
      <c r="D299" s="83">
        <v>1</v>
      </c>
      <c r="E299" s="83" t="s">
        <v>696</v>
      </c>
      <c r="F299" s="84">
        <v>2</v>
      </c>
      <c r="G299" s="48">
        <v>155.36000000000001</v>
      </c>
      <c r="H299" s="8">
        <f t="shared" si="13"/>
        <v>310.72000000000003</v>
      </c>
      <c r="I299" s="10"/>
      <c r="J299" s="8">
        <f t="shared" si="12"/>
        <v>0</v>
      </c>
    </row>
    <row r="300" spans="1:10" s="4" customFormat="1" ht="13.9" customHeight="1">
      <c r="A300" s="44" t="s">
        <v>721</v>
      </c>
      <c r="B300" s="82" t="s">
        <v>578</v>
      </c>
      <c r="C300" s="83" t="s">
        <v>18</v>
      </c>
      <c r="D300" s="83">
        <v>1</v>
      </c>
      <c r="E300" s="83" t="s">
        <v>697</v>
      </c>
      <c r="F300" s="84">
        <v>1</v>
      </c>
      <c r="G300" s="48">
        <v>155.36000000000001</v>
      </c>
      <c r="H300" s="8">
        <f t="shared" si="13"/>
        <v>155.36000000000001</v>
      </c>
      <c r="I300" s="10"/>
      <c r="J300" s="8">
        <f t="shared" si="12"/>
        <v>0</v>
      </c>
    </row>
    <row r="301" spans="1:10">
      <c r="A301" s="79" t="s">
        <v>726</v>
      </c>
      <c r="B301" s="76"/>
      <c r="C301" s="77"/>
      <c r="D301" s="77"/>
      <c r="E301" s="77"/>
      <c r="F301" s="78"/>
      <c r="G301" s="77"/>
      <c r="H301" s="19"/>
      <c r="I301" s="13"/>
      <c r="J301" s="19"/>
    </row>
    <row r="302" spans="1:10" s="4" customFormat="1" ht="31.5">
      <c r="A302" s="40" t="s">
        <v>195</v>
      </c>
      <c r="B302" s="41" t="s">
        <v>2</v>
      </c>
      <c r="C302" s="42" t="s">
        <v>3</v>
      </c>
      <c r="D302" s="42" t="s">
        <v>4</v>
      </c>
      <c r="E302" s="42" t="s">
        <v>5</v>
      </c>
      <c r="F302" s="43" t="s">
        <v>731</v>
      </c>
      <c r="G302" s="43" t="s">
        <v>517</v>
      </c>
      <c r="H302" s="20" t="s">
        <v>518</v>
      </c>
      <c r="I302" s="9" t="s">
        <v>734</v>
      </c>
      <c r="J302" s="21" t="s">
        <v>735</v>
      </c>
    </row>
    <row r="303" spans="1:10" s="4" customFormat="1" ht="13.9" customHeight="1">
      <c r="A303" s="44" t="s">
        <v>501</v>
      </c>
      <c r="B303" s="60" t="s">
        <v>579</v>
      </c>
      <c r="C303" s="46" t="s">
        <v>18</v>
      </c>
      <c r="D303" s="46">
        <v>1</v>
      </c>
      <c r="E303" s="46" t="s">
        <v>698</v>
      </c>
      <c r="F303" s="49">
        <v>18</v>
      </c>
      <c r="G303" s="48">
        <v>149.25</v>
      </c>
      <c r="H303" s="8">
        <f t="shared" si="11"/>
        <v>2686.5</v>
      </c>
      <c r="I303" s="10"/>
      <c r="J303" s="8">
        <f t="shared" si="12"/>
        <v>0</v>
      </c>
    </row>
    <row r="304" spans="1:10" s="4" customFormat="1" ht="13.9" customHeight="1">
      <c r="A304" s="44" t="s">
        <v>502</v>
      </c>
      <c r="B304" s="60" t="s">
        <v>580</v>
      </c>
      <c r="C304" s="46" t="s">
        <v>18</v>
      </c>
      <c r="D304" s="46">
        <v>1</v>
      </c>
      <c r="E304" s="46" t="s">
        <v>699</v>
      </c>
      <c r="F304" s="49">
        <v>11</v>
      </c>
      <c r="G304" s="48">
        <v>201.16</v>
      </c>
      <c r="H304" s="8">
        <f t="shared" si="11"/>
        <v>2212.7599999999998</v>
      </c>
      <c r="I304" s="10"/>
      <c r="J304" s="8">
        <f t="shared" si="12"/>
        <v>0</v>
      </c>
    </row>
    <row r="305" spans="1:10" s="4" customFormat="1" ht="13.9" customHeight="1">
      <c r="A305" s="44" t="s">
        <v>503</v>
      </c>
      <c r="B305" s="60" t="s">
        <v>581</v>
      </c>
      <c r="C305" s="46" t="s">
        <v>18</v>
      </c>
      <c r="D305" s="46">
        <v>1</v>
      </c>
      <c r="E305" s="46" t="s">
        <v>700</v>
      </c>
      <c r="F305" s="49">
        <v>13</v>
      </c>
      <c r="G305" s="48">
        <v>201.16</v>
      </c>
      <c r="H305" s="8">
        <f t="shared" si="11"/>
        <v>2615.08</v>
      </c>
      <c r="I305" s="10"/>
      <c r="J305" s="8">
        <f t="shared" si="12"/>
        <v>0</v>
      </c>
    </row>
    <row r="306" spans="1:10" s="4" customFormat="1" ht="13.9" customHeight="1">
      <c r="A306" s="44" t="s">
        <v>504</v>
      </c>
      <c r="B306" s="60" t="s">
        <v>582</v>
      </c>
      <c r="C306" s="46" t="s">
        <v>18</v>
      </c>
      <c r="D306" s="46">
        <v>1</v>
      </c>
      <c r="E306" s="46" t="s">
        <v>701</v>
      </c>
      <c r="F306" s="49">
        <v>14</v>
      </c>
      <c r="G306" s="48">
        <v>201.16</v>
      </c>
      <c r="H306" s="8">
        <f t="shared" si="11"/>
        <v>2816.24</v>
      </c>
      <c r="I306" s="10"/>
      <c r="J306" s="8">
        <f t="shared" si="12"/>
        <v>0</v>
      </c>
    </row>
    <row r="307" spans="1:10" s="4" customFormat="1" ht="13.9" customHeight="1">
      <c r="A307" s="44" t="s">
        <v>505</v>
      </c>
      <c r="B307" s="60" t="s">
        <v>583</v>
      </c>
      <c r="C307" s="46" t="s">
        <v>18</v>
      </c>
      <c r="D307" s="46">
        <v>1</v>
      </c>
      <c r="E307" s="46" t="s">
        <v>702</v>
      </c>
      <c r="F307" s="49">
        <v>1</v>
      </c>
      <c r="G307" s="48">
        <v>165.86</v>
      </c>
      <c r="H307" s="8">
        <f t="shared" si="11"/>
        <v>165.86</v>
      </c>
      <c r="I307" s="10"/>
      <c r="J307" s="8">
        <f t="shared" si="12"/>
        <v>0</v>
      </c>
    </row>
    <row r="308" spans="1:10" s="4" customFormat="1" ht="13.9" customHeight="1">
      <c r="A308" s="44" t="s">
        <v>506</v>
      </c>
      <c r="B308" s="60" t="s">
        <v>584</v>
      </c>
      <c r="C308" s="46" t="s">
        <v>18</v>
      </c>
      <c r="D308" s="46">
        <v>1</v>
      </c>
      <c r="E308" s="46" t="s">
        <v>703</v>
      </c>
      <c r="F308" s="49">
        <v>1</v>
      </c>
      <c r="G308" s="48">
        <v>176.14</v>
      </c>
      <c r="H308" s="8">
        <f t="shared" si="11"/>
        <v>176.14</v>
      </c>
      <c r="I308" s="10"/>
      <c r="J308" s="8">
        <f t="shared" si="12"/>
        <v>0</v>
      </c>
    </row>
    <row r="309" spans="1:10" s="4" customFormat="1" ht="13.9" customHeight="1">
      <c r="A309" s="44" t="s">
        <v>507</v>
      </c>
      <c r="B309" s="60" t="s">
        <v>585</v>
      </c>
      <c r="C309" s="46" t="s">
        <v>18</v>
      </c>
      <c r="D309" s="46">
        <v>1</v>
      </c>
      <c r="E309" s="46" t="s">
        <v>704</v>
      </c>
      <c r="F309" s="49">
        <v>1</v>
      </c>
      <c r="G309" s="48">
        <v>176.14</v>
      </c>
      <c r="H309" s="8">
        <f t="shared" si="11"/>
        <v>176.14</v>
      </c>
      <c r="I309" s="10"/>
      <c r="J309" s="8">
        <f t="shared" si="12"/>
        <v>0</v>
      </c>
    </row>
    <row r="310" spans="1:10" s="4" customFormat="1" ht="13.9" customHeight="1">
      <c r="A310" s="44" t="s">
        <v>508</v>
      </c>
      <c r="B310" s="60" t="s">
        <v>586</v>
      </c>
      <c r="C310" s="46" t="s">
        <v>18</v>
      </c>
      <c r="D310" s="46">
        <v>1</v>
      </c>
      <c r="E310" s="46" t="s">
        <v>705</v>
      </c>
      <c r="F310" s="49">
        <v>1</v>
      </c>
      <c r="G310" s="48">
        <v>176.14</v>
      </c>
      <c r="H310" s="8">
        <f t="shared" si="11"/>
        <v>176.14</v>
      </c>
      <c r="I310" s="10"/>
      <c r="J310" s="8">
        <f t="shared" si="12"/>
        <v>0</v>
      </c>
    </row>
    <row r="311" spans="1:10" s="4" customFormat="1" ht="13.9" customHeight="1">
      <c r="A311" s="44" t="s">
        <v>509</v>
      </c>
      <c r="B311" s="60" t="s">
        <v>522</v>
      </c>
      <c r="C311" s="46" t="s">
        <v>18</v>
      </c>
      <c r="D311" s="46">
        <v>1</v>
      </c>
      <c r="E311" s="46" t="s">
        <v>658</v>
      </c>
      <c r="F311" s="90">
        <v>12</v>
      </c>
      <c r="G311" s="48">
        <v>73.2</v>
      </c>
      <c r="H311" s="8">
        <f>F311*G311</f>
        <v>878.40000000000009</v>
      </c>
      <c r="I311" s="10"/>
      <c r="J311" s="8">
        <f t="shared" si="12"/>
        <v>0</v>
      </c>
    </row>
    <row r="312" spans="1:10" s="4" customFormat="1" ht="13.9" customHeight="1">
      <c r="A312" s="44" t="s">
        <v>510</v>
      </c>
      <c r="B312" s="60" t="s">
        <v>523</v>
      </c>
      <c r="C312" s="46" t="s">
        <v>18</v>
      </c>
      <c r="D312" s="46">
        <v>1</v>
      </c>
      <c r="E312" s="46" t="s">
        <v>659</v>
      </c>
      <c r="F312" s="90">
        <v>8</v>
      </c>
      <c r="G312" s="48">
        <v>105.3</v>
      </c>
      <c r="H312" s="8">
        <f>F312*G312</f>
        <v>842.4</v>
      </c>
      <c r="I312" s="10"/>
      <c r="J312" s="8">
        <f t="shared" si="12"/>
        <v>0</v>
      </c>
    </row>
    <row r="313" spans="1:10" s="4" customFormat="1" ht="13.9" customHeight="1">
      <c r="A313" s="44" t="s">
        <v>511</v>
      </c>
      <c r="B313" s="60" t="s">
        <v>524</v>
      </c>
      <c r="C313" s="46" t="s">
        <v>18</v>
      </c>
      <c r="D313" s="46">
        <v>1</v>
      </c>
      <c r="E313" s="46" t="s">
        <v>660</v>
      </c>
      <c r="F313" s="90">
        <v>10</v>
      </c>
      <c r="G313" s="48">
        <v>105.3</v>
      </c>
      <c r="H313" s="8">
        <f>F313*G313</f>
        <v>1053</v>
      </c>
      <c r="I313" s="10"/>
      <c r="J313" s="8">
        <f t="shared" si="12"/>
        <v>0</v>
      </c>
    </row>
    <row r="314" spans="1:10" s="4" customFormat="1" ht="13.9" customHeight="1">
      <c r="A314" s="44" t="s">
        <v>512</v>
      </c>
      <c r="B314" s="60" t="s">
        <v>525</v>
      </c>
      <c r="C314" s="46" t="s">
        <v>18</v>
      </c>
      <c r="D314" s="46">
        <v>1</v>
      </c>
      <c r="E314" s="46" t="s">
        <v>661</v>
      </c>
      <c r="F314" s="90">
        <v>10</v>
      </c>
      <c r="G314" s="48">
        <v>105.3</v>
      </c>
      <c r="H314" s="8">
        <f>F314*G314</f>
        <v>1053</v>
      </c>
      <c r="I314" s="10"/>
      <c r="J314" s="8">
        <f t="shared" si="12"/>
        <v>0</v>
      </c>
    </row>
    <row r="315" spans="1:10" s="4" customFormat="1" ht="13.9" customHeight="1">
      <c r="A315" s="44" t="s">
        <v>513</v>
      </c>
      <c r="B315" s="60" t="s">
        <v>587</v>
      </c>
      <c r="C315" s="46" t="s">
        <v>18</v>
      </c>
      <c r="D315" s="46">
        <v>1</v>
      </c>
      <c r="E315" s="46" t="s">
        <v>706</v>
      </c>
      <c r="F315" s="49">
        <v>4</v>
      </c>
      <c r="G315" s="48">
        <v>74.16</v>
      </c>
      <c r="H315" s="8">
        <f t="shared" si="11"/>
        <v>296.64</v>
      </c>
      <c r="I315" s="10"/>
      <c r="J315" s="8">
        <f t="shared" si="12"/>
        <v>0</v>
      </c>
    </row>
    <row r="316" spans="1:10" s="4" customFormat="1" ht="13.9" customHeight="1">
      <c r="A316" s="44" t="s">
        <v>514</v>
      </c>
      <c r="B316" s="60" t="s">
        <v>588</v>
      </c>
      <c r="C316" s="46" t="s">
        <v>18</v>
      </c>
      <c r="D316" s="46">
        <v>1</v>
      </c>
      <c r="E316" s="46" t="s">
        <v>707</v>
      </c>
      <c r="F316" s="49">
        <v>2</v>
      </c>
      <c r="G316" s="48">
        <v>69.599999999999994</v>
      </c>
      <c r="H316" s="8">
        <f t="shared" si="11"/>
        <v>139.19999999999999</v>
      </c>
      <c r="I316" s="10"/>
      <c r="J316" s="8">
        <f t="shared" si="12"/>
        <v>0</v>
      </c>
    </row>
    <row r="317" spans="1:10" s="4" customFormat="1" ht="13.9" customHeight="1">
      <c r="A317" s="44" t="s">
        <v>515</v>
      </c>
      <c r="B317" s="60" t="s">
        <v>589</v>
      </c>
      <c r="C317" s="46" t="s">
        <v>18</v>
      </c>
      <c r="D317" s="46">
        <v>1</v>
      </c>
      <c r="E317" s="46" t="s">
        <v>708</v>
      </c>
      <c r="F317" s="49">
        <v>3</v>
      </c>
      <c r="G317" s="48">
        <v>69.599999999999994</v>
      </c>
      <c r="H317" s="8">
        <f t="shared" si="11"/>
        <v>208.79999999999998</v>
      </c>
      <c r="I317" s="10"/>
      <c r="J317" s="8">
        <f t="shared" si="12"/>
        <v>0</v>
      </c>
    </row>
    <row r="318" spans="1:10" s="4" customFormat="1" ht="13.9" customHeight="1">
      <c r="A318" s="44" t="s">
        <v>516</v>
      </c>
      <c r="B318" s="60" t="s">
        <v>590</v>
      </c>
      <c r="C318" s="46" t="s">
        <v>18</v>
      </c>
      <c r="D318" s="46">
        <v>1</v>
      </c>
      <c r="E318" s="46" t="s">
        <v>709</v>
      </c>
      <c r="F318" s="49">
        <v>2</v>
      </c>
      <c r="G318" s="48">
        <v>69.599999999999994</v>
      </c>
      <c r="H318" s="8">
        <f t="shared" si="11"/>
        <v>139.19999999999999</v>
      </c>
      <c r="I318" s="10"/>
      <c r="J318" s="8">
        <f t="shared" si="12"/>
        <v>0</v>
      </c>
    </row>
    <row r="319" spans="1:10" s="4" customFormat="1" ht="13.9" customHeight="1">
      <c r="A319" s="91"/>
      <c r="B319" s="91"/>
      <c r="C319" s="92"/>
      <c r="D319" s="92"/>
      <c r="E319" s="92"/>
      <c r="F319" s="93"/>
      <c r="G319" s="92"/>
      <c r="H319" s="23"/>
      <c r="I319" s="12"/>
      <c r="J319" s="23"/>
    </row>
    <row r="320" spans="1:10" s="4" customFormat="1" ht="13.9" customHeight="1" thickBot="1">
      <c r="A320" s="91"/>
      <c r="B320" s="91"/>
      <c r="C320" s="92"/>
      <c r="D320" s="92"/>
      <c r="E320" s="92"/>
      <c r="F320" s="93"/>
      <c r="G320" s="92"/>
      <c r="H320" s="23"/>
      <c r="I320" s="12"/>
      <c r="J320" s="23"/>
    </row>
    <row r="321" spans="1:10" s="4" customFormat="1" ht="13.9" customHeight="1" thickBot="1">
      <c r="A321" s="91"/>
      <c r="B321" s="91"/>
      <c r="C321" s="92"/>
      <c r="D321" s="94"/>
      <c r="E321" s="95" t="s">
        <v>520</v>
      </c>
      <c r="F321" s="96"/>
      <c r="G321" s="97"/>
      <c r="H321" s="25">
        <f>SUM(H8:H318)</f>
        <v>130571.61999999997</v>
      </c>
      <c r="I321" s="12"/>
      <c r="J321" s="23"/>
    </row>
    <row r="322" spans="1:10" s="4" customFormat="1" ht="13.9" customHeight="1" thickBot="1">
      <c r="A322" s="91"/>
      <c r="B322" s="91"/>
      <c r="C322" s="92"/>
      <c r="D322" s="92"/>
      <c r="E322" s="92"/>
      <c r="F322" s="93"/>
      <c r="G322" s="92"/>
      <c r="H322" s="23"/>
      <c r="I322" s="12"/>
      <c r="J322" s="23"/>
    </row>
    <row r="323" spans="1:10" s="4" customFormat="1" ht="13.9" customHeight="1" thickBot="1">
      <c r="A323" s="91"/>
      <c r="B323" s="91"/>
      <c r="C323" s="92"/>
      <c r="D323" s="92"/>
      <c r="E323" s="92"/>
      <c r="F323" s="93"/>
      <c r="G323" s="92"/>
      <c r="H323" s="98" t="s">
        <v>736</v>
      </c>
      <c r="I323" s="16"/>
      <c r="J323" s="25">
        <f>SUM(J8:J318)</f>
        <v>0</v>
      </c>
    </row>
    <row r="324" spans="1:10">
      <c r="A324" s="99" t="s">
        <v>727</v>
      </c>
      <c r="B324" s="99" t="s">
        <v>728</v>
      </c>
    </row>
    <row r="325" spans="1:10" ht="57">
      <c r="B325" s="101" t="s">
        <v>729</v>
      </c>
    </row>
  </sheetData>
  <sheetProtection password="C644" sheet="1"/>
  <pageMargins left="0.47" right="0.28000000000000003" top="0.74803149606299213" bottom="0.74803149606299213" header="0.31496062992125984" footer="0.31496062992125984"/>
  <pageSetup paperSize="9" scale="85" orientation="landscape" r:id="rId1"/>
  <headerFooter>
    <oddFooter>Pàgina &amp;P d'&amp;N</oddFooter>
  </headerFooter>
  <rowBreaks count="12" manualBreakCount="12">
    <brk id="36" max="16383" man="1"/>
    <brk id="54" max="16383" man="1"/>
    <brk id="86" max="16383" man="1"/>
    <brk id="112" max="16383" man="1"/>
    <brk id="144" max="16383" man="1"/>
    <brk id="161" max="16383" man="1"/>
    <brk id="184" max="16383" man="1"/>
    <brk id="197" max="16383" man="1"/>
    <brk id="207" max="16383" man="1"/>
    <brk id="240" max="16383" man="1"/>
    <brk id="271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Universitat Pompeu Fabra</cp:lastModifiedBy>
  <cp:lastPrinted>2016-01-18T11:09:01Z</cp:lastPrinted>
  <dcterms:created xsi:type="dcterms:W3CDTF">2014-10-21T15:22:44Z</dcterms:created>
  <dcterms:modified xsi:type="dcterms:W3CDTF">2016-02-01T09:04:23Z</dcterms:modified>
</cp:coreProperties>
</file>